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2\(2022)31-10-2023\2022\"/>
    </mc:Choice>
  </mc:AlternateContent>
  <xr:revisionPtr revIDLastSave="0" documentId="8_{11A6D66B-49DE-4C16-B685-76B47E1F0D8E}" xr6:coauthVersionLast="47" xr6:coauthVersionMax="47" xr10:uidLastSave="{00000000-0000-0000-0000-000000000000}"/>
  <bookViews>
    <workbookView xWindow="-120" yWindow="-120" windowWidth="38640" windowHeight="21120" xr2:uid="{741F46F9-E271-400D-BAE5-66754A39F0A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1" i="1" l="1"/>
  <c r="P51" i="1"/>
  <c r="O51" i="1"/>
  <c r="N51" i="1"/>
  <c r="M51" i="1"/>
  <c r="L51" i="1"/>
  <c r="K51" i="1"/>
  <c r="J51" i="1"/>
  <c r="I51" i="1"/>
  <c r="H51" i="1"/>
  <c r="G51" i="1"/>
  <c r="F51" i="1"/>
  <c r="E51" i="1"/>
  <c r="N12" i="1"/>
</calcChain>
</file>

<file path=xl/sharedStrings.xml><?xml version="1.0" encoding="utf-8"?>
<sst xmlns="http://schemas.openxmlformats.org/spreadsheetml/2006/main" count="127" uniqueCount="120">
  <si>
    <t>RAPORT Z WOJEWÓDZTWA WARMIŃSKO-MAZURSKIEGO  ZA ROK 2022 (STAN NA 31-10-2023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</si>
  <si>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</si>
  <si>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</si>
  <si>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</si>
  <si>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</si>
  <si>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</si>
  <si>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</si>
  <si>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</si>
  <si>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</si>
  <si>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</si>
  <si>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</si>
  <si>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</si>
  <si>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</si>
  <si>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</si>
  <si>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</si>
  <si>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</si>
  <si>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</si>
  <si>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</si>
  <si>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000293976</t>
  </si>
  <si>
    <t>WOJEWÓDZKI SZPITAL SPECJALISTYCZNY</t>
  </si>
  <si>
    <t>10561 OLSZTYN UL.ŻOŁNIERSKA 18</t>
  </si>
  <si>
    <t>000295580</t>
  </si>
  <si>
    <t>WOJEWÓDZKI SPECJALISTYCZNY SZPITAL DZIECIĘCY</t>
  </si>
  <si>
    <t xml:space="preserve">00029573900027 </t>
  </si>
  <si>
    <t>SAMODZIELNY PUBLICZNY ZESPÓŁ GRUŹLICY I CHORÓB PŁUC</t>
  </si>
  <si>
    <t>10357 OLSZTYN UL.JAGIELLOŃSKA 78</t>
  </si>
  <si>
    <t>000306555</t>
  </si>
  <si>
    <t>SZPITAL MIEJSKI W MORĄGU SPÓLKA Z OGRANICZONĄ ODPOWIEDZIALNOŚCIA.</t>
  </si>
  <si>
    <t>14300 MORĄG UL.DĄBROWSKIEGO 16</t>
  </si>
  <si>
    <t>000306561</t>
  </si>
  <si>
    <t>ZESPÓŁ OPIEKI ZDROWOTNEJ</t>
  </si>
  <si>
    <t>13100 NIDZICA UL.MICKIEWICZA 23</t>
  </si>
  <si>
    <t>000308436</t>
  </si>
  <si>
    <t>SZPITAL POWIATOWY IM. JANA PAWŁA II</t>
  </si>
  <si>
    <t>11200 BARTOSZYCE UL. WYSZYŃSKIEGO  11</t>
  </si>
  <si>
    <t>000308459</t>
  </si>
  <si>
    <t>11100 LIDZBARK WARMIŃSKI UL.KARDYNAŁA WYSZYŃSKIEGO  37</t>
  </si>
  <si>
    <t>000310172</t>
  </si>
  <si>
    <t>SAMODZIELNY PUBLICZNY ZAKŁAD OPIEKI ZDROWOTNEJ</t>
  </si>
  <si>
    <t>13200 DZIAŁDOWO UL.LEŚNA 1</t>
  </si>
  <si>
    <t xml:space="preserve">145884498 </t>
  </si>
  <si>
    <t>DAVITA SP. Z O.O.</t>
  </si>
  <si>
    <t>82-300 Elbląg Zw. Jaszczurczego 22</t>
  </si>
  <si>
    <t xml:space="preserve">17074593000020 </t>
  </si>
  <si>
    <t>WOJEWÓDZKI SZPITAL ZESPOLONY</t>
  </si>
  <si>
    <t>82300 ELBLĄG UL.KRÓLEWIECKA 146</t>
  </si>
  <si>
    <t>280242068</t>
  </si>
  <si>
    <t>Powiatowe Centrum Medyczne spółka z o.o. w Braniewie</t>
  </si>
  <si>
    <t>14-500 Braniewo Moniuszki 13</t>
  </si>
  <si>
    <t>280314632</t>
  </si>
  <si>
    <t>Uniwersytecki Szpital Kliniczny w Olsztynie</t>
  </si>
  <si>
    <t>10-082 Olsztyn Warszawska 30</t>
  </si>
  <si>
    <t xml:space="preserve">28045077200020 </t>
  </si>
  <si>
    <t>NZOZ SZPITAL POWIATOWY</t>
  </si>
  <si>
    <t>14-400  PASŁĘK  UL.KOPERNIKA  24 A</t>
  </si>
  <si>
    <t>281098840</t>
  </si>
  <si>
    <t>SZPITAL MIEJSKI ŚW. JANA PAWŁA II W ELBLĄGU</t>
  </si>
  <si>
    <t>82-300 Elbląg Komeńskiego 35</t>
  </si>
  <si>
    <t xml:space="preserve">351618159 </t>
  </si>
  <si>
    <t>CENTRUM KARDIOLOGII SCANMED</t>
  </si>
  <si>
    <t>14-200 IŁAWA UL. GEN. ANDERSA 3; 19-300 EŁK UL. BARANKI 24</t>
  </si>
  <si>
    <t xml:space="preserve">385294919 </t>
  </si>
  <si>
    <t>GIŻYCKA OCHRONA ZDROWIA</t>
  </si>
  <si>
    <t>11-500 GIŻYCKO UL. WARSZAWSKA 41</t>
  </si>
  <si>
    <t xml:space="preserve">431022232 </t>
  </si>
  <si>
    <t>1 WOJSKOWY SZPITAL KLINICZNY Z POLIKLINIKĄ SPZOZ W LUBLINIE - POLIKLINIKA - FILIA W EŁKU</t>
  </si>
  <si>
    <t>19-300 EŁK UL. TADEUSZA KOŚCIUSZKI 30</t>
  </si>
  <si>
    <t xml:space="preserve">51002236600022 </t>
  </si>
  <si>
    <t>SP ZOZ MINISTERSTWA SPRAW  WEWNETRZNYCHI ADMINSITRACJI Z CENTRUM ONKOLOGII W OLSZTYNIE</t>
  </si>
  <si>
    <t>10-228 OLSZTYN AL.  WOJSKA POLSKIEGO 37</t>
  </si>
  <si>
    <t>510650890</t>
  </si>
  <si>
    <t>MIEJSKI SZPITAL ZESPOLONY</t>
  </si>
  <si>
    <t>10045 OLSZTYN UL.NIEPODLEGŁOŚCI 44</t>
  </si>
  <si>
    <t xml:space="preserve">51086911100030 </t>
  </si>
  <si>
    <t>NZOZ "MALARKIEWICZ I SPÓLKA"</t>
  </si>
  <si>
    <t>10-357 OLSZTYN JAGIELLOŃSKA  78</t>
  </si>
  <si>
    <t>510879196</t>
  </si>
  <si>
    <t>SZPITAL POWIATOWY IM. WŁADYSŁAWA BIEGAŃSKIEGO</t>
  </si>
  <si>
    <t>14200 IŁAWA UL.GEN.W.ANDERSA 3</t>
  </si>
  <si>
    <t>510938349</t>
  </si>
  <si>
    <t>SZPITAL MRĄGOWSKI.IM. M. KAJKI.SPÓLKA ZOGRANICZONĄ ODPOWIEDZIALNOŚCIĄ</t>
  </si>
  <si>
    <t>11700 MRĄGOWO UL.WOLNOŚCI 12</t>
  </si>
  <si>
    <t>510993868</t>
  </si>
  <si>
    <t>ZESPÓŁ ZAKŁADÓW OPIEKI ZDROWOTNEJ</t>
  </si>
  <si>
    <t>11040 DOBRE MIASTO UL.GRUNWALDZKA 10 B</t>
  </si>
  <si>
    <t>510996861</t>
  </si>
  <si>
    <t>"PRO-MEDICA"W EŁKU.SPÓŁKA Z OGRANICZONĄ ODPOWIEDZIALNOŚCIA.</t>
  </si>
  <si>
    <t>19-300 EŁK UL. BARANKI 24</t>
  </si>
  <si>
    <t>511315745</t>
  </si>
  <si>
    <t>SZPITAL POWIATOWY</t>
  </si>
  <si>
    <t>11300 BISKUPIEC UL.ARMII KRAJOWEJ 8</t>
  </si>
  <si>
    <t xml:space="preserve">51139872500046 </t>
  </si>
  <si>
    <t>SZPITAL W OSTRÓDZIE</t>
  </si>
  <si>
    <t>14-100 OSTRÓDA UL. JAGIEŁŁY 1</t>
  </si>
  <si>
    <t>519461110</t>
  </si>
  <si>
    <t>MAZURSKIE CENTRUM ZDROWIA SZPITAL POWIATOWO-PUBLICZNY ZAKŁAD OPIEKI ZDROWOTNEJ</t>
  </si>
  <si>
    <t>11-600 WEGORZEWO UL. 3-GO MAJA  17</t>
  </si>
  <si>
    <t>519483005</t>
  </si>
  <si>
    <t>12100 SZCZYTNO UL. M. SKŁODOWSKIEJ 12</t>
  </si>
  <si>
    <t>519558690</t>
  </si>
  <si>
    <t>"OLMEDICA W OLECKU" SPÓLKA Z OGRANICZONĄ ODPOWIEDZIALNOŚCIĄ.</t>
  </si>
  <si>
    <t>19400 OLECKO UL.GOŁDAPSKA 1</t>
  </si>
  <si>
    <t xml:space="preserve">519638554     </t>
  </si>
  <si>
    <t>NZOZ SZPITAL POWIATOWY W NOWYM MIESCIE LUBAWSKIM</t>
  </si>
  <si>
    <t>13300 NOWE MIASTO LUBAWSKIE UL.MICKIEWICZA  10</t>
  </si>
  <si>
    <t xml:space="preserve">51963855400023 </t>
  </si>
  <si>
    <t xml:space="preserve">00029623600041 </t>
  </si>
  <si>
    <t>WOJEWÓDZKI SZPITAL REHABILITACYJNY DLA DZIECI</t>
  </si>
  <si>
    <t>11-015 AMERYKA GM.OLSZTYNEK 21</t>
  </si>
  <si>
    <t>790243995</t>
  </si>
  <si>
    <t>"GOLDMEDICA.SPÓLKA Z OGRANICZONĄ ODPOWIEDZIALNOŚCIĄ</t>
  </si>
  <si>
    <t>19500 GOŁDAP UL.SŁONECZNA 7/9</t>
  </si>
  <si>
    <t>790316961</t>
  </si>
  <si>
    <t>12200 PISZ UL.SIENKIEWICZA 2</t>
  </si>
  <si>
    <t>870311195</t>
  </si>
  <si>
    <t>PRYWATNY ODDZIAŁ CHIRURGICZNY "MEDICUS"</t>
  </si>
  <si>
    <t>13-300 NOWE MIASTO LUBAWSKIE MSZANOWO 12</t>
  </si>
  <si>
    <t>RAZEM:</t>
  </si>
  <si>
    <t>Szpitale, ktore nie przysłały danych</t>
  </si>
  <si>
    <t>11400 KĘTRZYN UL.M.SKŁODOWSKIEJ-CURIE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</si>
</sst>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0" fillId="0" borderId="5" xfId="0" applyBorder="1"/>
    <xf numFmtId="16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7" xfId="0" applyBorder="1"/>
    <xf numFmtId="164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10" xfId="0" applyBorder="1"/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0" fillId="0" borderId="13" xfId="0" applyBorder="1"/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D5D1E-E016-4D25-BE4A-E961896733A3}">
  <dimension ref="A10:U67"/>
  <sheetViews>
    <sheetView tabSelected="1" workbookViewId="0">
      <selection activeCell="A10" sqref="A10:U10"/>
    </sheetView>
  </sheetViews>
  <sheetFormatPr defaultRowHeight="15" x14ac:dyDescent="0.25"/>
  <cols>
    <col min="1" max="1" width="3.5703125" customWidth="1"/>
    <col min="2" max="2" width="17.7109375" customWidth="1"/>
    <col min="3" max="4" width="32.42578125" customWidth="1"/>
    <col min="5" max="16" width="6" customWidth="1"/>
    <col min="17" max="17" width="9.42578125" customWidth="1"/>
    <col min="257" max="257" width="3.5703125" customWidth="1"/>
    <col min="258" max="258" width="17.7109375" customWidth="1"/>
    <col min="259" max="260" width="32.42578125" customWidth="1"/>
    <col min="261" max="272" width="6" customWidth="1"/>
    <col min="273" max="273" width="9.42578125" customWidth="1"/>
    <col min="513" max="513" width="3.5703125" customWidth="1"/>
    <col min="514" max="514" width="17.7109375" customWidth="1"/>
    <col min="515" max="516" width="32.42578125" customWidth="1"/>
    <col min="517" max="528" width="6" customWidth="1"/>
    <col min="529" max="529" width="9.42578125" customWidth="1"/>
    <col min="769" max="769" width="3.5703125" customWidth="1"/>
    <col min="770" max="770" width="17.7109375" customWidth="1"/>
    <col min="771" max="772" width="32.42578125" customWidth="1"/>
    <col min="773" max="784" width="6" customWidth="1"/>
    <col min="785" max="785" width="9.42578125" customWidth="1"/>
    <col min="1025" max="1025" width="3.5703125" customWidth="1"/>
    <col min="1026" max="1026" width="17.7109375" customWidth="1"/>
    <col min="1027" max="1028" width="32.42578125" customWidth="1"/>
    <col min="1029" max="1040" width="6" customWidth="1"/>
    <col min="1041" max="1041" width="9.42578125" customWidth="1"/>
    <col min="1281" max="1281" width="3.5703125" customWidth="1"/>
    <col min="1282" max="1282" width="17.7109375" customWidth="1"/>
    <col min="1283" max="1284" width="32.42578125" customWidth="1"/>
    <col min="1285" max="1296" width="6" customWidth="1"/>
    <col min="1297" max="1297" width="9.42578125" customWidth="1"/>
    <col min="1537" max="1537" width="3.5703125" customWidth="1"/>
    <col min="1538" max="1538" width="17.7109375" customWidth="1"/>
    <col min="1539" max="1540" width="32.42578125" customWidth="1"/>
    <col min="1541" max="1552" width="6" customWidth="1"/>
    <col min="1553" max="1553" width="9.42578125" customWidth="1"/>
    <col min="1793" max="1793" width="3.5703125" customWidth="1"/>
    <col min="1794" max="1794" width="17.7109375" customWidth="1"/>
    <col min="1795" max="1796" width="32.42578125" customWidth="1"/>
    <col min="1797" max="1808" width="6" customWidth="1"/>
    <col min="1809" max="1809" width="9.42578125" customWidth="1"/>
    <col min="2049" max="2049" width="3.5703125" customWidth="1"/>
    <col min="2050" max="2050" width="17.7109375" customWidth="1"/>
    <col min="2051" max="2052" width="32.42578125" customWidth="1"/>
    <col min="2053" max="2064" width="6" customWidth="1"/>
    <col min="2065" max="2065" width="9.42578125" customWidth="1"/>
    <col min="2305" max="2305" width="3.5703125" customWidth="1"/>
    <col min="2306" max="2306" width="17.7109375" customWidth="1"/>
    <col min="2307" max="2308" width="32.42578125" customWidth="1"/>
    <col min="2309" max="2320" width="6" customWidth="1"/>
    <col min="2321" max="2321" width="9.42578125" customWidth="1"/>
    <col min="2561" max="2561" width="3.5703125" customWidth="1"/>
    <col min="2562" max="2562" width="17.7109375" customWidth="1"/>
    <col min="2563" max="2564" width="32.42578125" customWidth="1"/>
    <col min="2565" max="2576" width="6" customWidth="1"/>
    <col min="2577" max="2577" width="9.42578125" customWidth="1"/>
    <col min="2817" max="2817" width="3.5703125" customWidth="1"/>
    <col min="2818" max="2818" width="17.7109375" customWidth="1"/>
    <col min="2819" max="2820" width="32.42578125" customWidth="1"/>
    <col min="2821" max="2832" width="6" customWidth="1"/>
    <col min="2833" max="2833" width="9.42578125" customWidth="1"/>
    <col min="3073" max="3073" width="3.5703125" customWidth="1"/>
    <col min="3074" max="3074" width="17.7109375" customWidth="1"/>
    <col min="3075" max="3076" width="32.42578125" customWidth="1"/>
    <col min="3077" max="3088" width="6" customWidth="1"/>
    <col min="3089" max="3089" width="9.42578125" customWidth="1"/>
    <col min="3329" max="3329" width="3.5703125" customWidth="1"/>
    <col min="3330" max="3330" width="17.7109375" customWidth="1"/>
    <col min="3331" max="3332" width="32.42578125" customWidth="1"/>
    <col min="3333" max="3344" width="6" customWidth="1"/>
    <col min="3345" max="3345" width="9.42578125" customWidth="1"/>
    <col min="3585" max="3585" width="3.5703125" customWidth="1"/>
    <col min="3586" max="3586" width="17.7109375" customWidth="1"/>
    <col min="3587" max="3588" width="32.42578125" customWidth="1"/>
    <col min="3589" max="3600" width="6" customWidth="1"/>
    <col min="3601" max="3601" width="9.42578125" customWidth="1"/>
    <col min="3841" max="3841" width="3.5703125" customWidth="1"/>
    <col min="3842" max="3842" width="17.7109375" customWidth="1"/>
    <col min="3843" max="3844" width="32.42578125" customWidth="1"/>
    <col min="3845" max="3856" width="6" customWidth="1"/>
    <col min="3857" max="3857" width="9.42578125" customWidth="1"/>
    <col min="4097" max="4097" width="3.5703125" customWidth="1"/>
    <col min="4098" max="4098" width="17.7109375" customWidth="1"/>
    <col min="4099" max="4100" width="32.42578125" customWidth="1"/>
    <col min="4101" max="4112" width="6" customWidth="1"/>
    <col min="4113" max="4113" width="9.42578125" customWidth="1"/>
    <col min="4353" max="4353" width="3.5703125" customWidth="1"/>
    <col min="4354" max="4354" width="17.7109375" customWidth="1"/>
    <col min="4355" max="4356" width="32.42578125" customWidth="1"/>
    <col min="4357" max="4368" width="6" customWidth="1"/>
    <col min="4369" max="4369" width="9.42578125" customWidth="1"/>
    <col min="4609" max="4609" width="3.5703125" customWidth="1"/>
    <col min="4610" max="4610" width="17.7109375" customWidth="1"/>
    <col min="4611" max="4612" width="32.42578125" customWidth="1"/>
    <col min="4613" max="4624" width="6" customWidth="1"/>
    <col min="4625" max="4625" width="9.42578125" customWidth="1"/>
    <col min="4865" max="4865" width="3.5703125" customWidth="1"/>
    <col min="4866" max="4866" width="17.7109375" customWidth="1"/>
    <col min="4867" max="4868" width="32.42578125" customWidth="1"/>
    <col min="4869" max="4880" width="6" customWidth="1"/>
    <col min="4881" max="4881" width="9.42578125" customWidth="1"/>
    <col min="5121" max="5121" width="3.5703125" customWidth="1"/>
    <col min="5122" max="5122" width="17.7109375" customWidth="1"/>
    <col min="5123" max="5124" width="32.42578125" customWidth="1"/>
    <col min="5125" max="5136" width="6" customWidth="1"/>
    <col min="5137" max="5137" width="9.42578125" customWidth="1"/>
    <col min="5377" max="5377" width="3.5703125" customWidth="1"/>
    <col min="5378" max="5378" width="17.7109375" customWidth="1"/>
    <col min="5379" max="5380" width="32.42578125" customWidth="1"/>
    <col min="5381" max="5392" width="6" customWidth="1"/>
    <col min="5393" max="5393" width="9.42578125" customWidth="1"/>
    <col min="5633" max="5633" width="3.5703125" customWidth="1"/>
    <col min="5634" max="5634" width="17.7109375" customWidth="1"/>
    <col min="5635" max="5636" width="32.42578125" customWidth="1"/>
    <col min="5637" max="5648" width="6" customWidth="1"/>
    <col min="5649" max="5649" width="9.42578125" customWidth="1"/>
    <col min="5889" max="5889" width="3.5703125" customWidth="1"/>
    <col min="5890" max="5890" width="17.7109375" customWidth="1"/>
    <col min="5891" max="5892" width="32.42578125" customWidth="1"/>
    <col min="5893" max="5904" width="6" customWidth="1"/>
    <col min="5905" max="5905" width="9.42578125" customWidth="1"/>
    <col min="6145" max="6145" width="3.5703125" customWidth="1"/>
    <col min="6146" max="6146" width="17.7109375" customWidth="1"/>
    <col min="6147" max="6148" width="32.42578125" customWidth="1"/>
    <col min="6149" max="6160" width="6" customWidth="1"/>
    <col min="6161" max="6161" width="9.42578125" customWidth="1"/>
    <col min="6401" max="6401" width="3.5703125" customWidth="1"/>
    <col min="6402" max="6402" width="17.7109375" customWidth="1"/>
    <col min="6403" max="6404" width="32.42578125" customWidth="1"/>
    <col min="6405" max="6416" width="6" customWidth="1"/>
    <col min="6417" max="6417" width="9.42578125" customWidth="1"/>
    <col min="6657" max="6657" width="3.5703125" customWidth="1"/>
    <col min="6658" max="6658" width="17.7109375" customWidth="1"/>
    <col min="6659" max="6660" width="32.42578125" customWidth="1"/>
    <col min="6661" max="6672" width="6" customWidth="1"/>
    <col min="6673" max="6673" width="9.42578125" customWidth="1"/>
    <col min="6913" max="6913" width="3.5703125" customWidth="1"/>
    <col min="6914" max="6914" width="17.7109375" customWidth="1"/>
    <col min="6915" max="6916" width="32.42578125" customWidth="1"/>
    <col min="6917" max="6928" width="6" customWidth="1"/>
    <col min="6929" max="6929" width="9.42578125" customWidth="1"/>
    <col min="7169" max="7169" width="3.5703125" customWidth="1"/>
    <col min="7170" max="7170" width="17.7109375" customWidth="1"/>
    <col min="7171" max="7172" width="32.42578125" customWidth="1"/>
    <col min="7173" max="7184" width="6" customWidth="1"/>
    <col min="7185" max="7185" width="9.42578125" customWidth="1"/>
    <col min="7425" max="7425" width="3.5703125" customWidth="1"/>
    <col min="7426" max="7426" width="17.7109375" customWidth="1"/>
    <col min="7427" max="7428" width="32.42578125" customWidth="1"/>
    <col min="7429" max="7440" width="6" customWidth="1"/>
    <col min="7441" max="7441" width="9.42578125" customWidth="1"/>
    <col min="7681" max="7681" width="3.5703125" customWidth="1"/>
    <col min="7682" max="7682" width="17.7109375" customWidth="1"/>
    <col min="7683" max="7684" width="32.42578125" customWidth="1"/>
    <col min="7685" max="7696" width="6" customWidth="1"/>
    <col min="7697" max="7697" width="9.42578125" customWidth="1"/>
    <col min="7937" max="7937" width="3.5703125" customWidth="1"/>
    <col min="7938" max="7938" width="17.7109375" customWidth="1"/>
    <col min="7939" max="7940" width="32.42578125" customWidth="1"/>
    <col min="7941" max="7952" width="6" customWidth="1"/>
    <col min="7953" max="7953" width="9.42578125" customWidth="1"/>
    <col min="8193" max="8193" width="3.5703125" customWidth="1"/>
    <col min="8194" max="8194" width="17.7109375" customWidth="1"/>
    <col min="8195" max="8196" width="32.42578125" customWidth="1"/>
    <col min="8197" max="8208" width="6" customWidth="1"/>
    <col min="8209" max="8209" width="9.42578125" customWidth="1"/>
    <col min="8449" max="8449" width="3.5703125" customWidth="1"/>
    <col min="8450" max="8450" width="17.7109375" customWidth="1"/>
    <col min="8451" max="8452" width="32.42578125" customWidth="1"/>
    <col min="8453" max="8464" width="6" customWidth="1"/>
    <col min="8465" max="8465" width="9.42578125" customWidth="1"/>
    <col min="8705" max="8705" width="3.5703125" customWidth="1"/>
    <col min="8706" max="8706" width="17.7109375" customWidth="1"/>
    <col min="8707" max="8708" width="32.42578125" customWidth="1"/>
    <col min="8709" max="8720" width="6" customWidth="1"/>
    <col min="8721" max="8721" width="9.42578125" customWidth="1"/>
    <col min="8961" max="8961" width="3.5703125" customWidth="1"/>
    <col min="8962" max="8962" width="17.7109375" customWidth="1"/>
    <col min="8963" max="8964" width="32.42578125" customWidth="1"/>
    <col min="8965" max="8976" width="6" customWidth="1"/>
    <col min="8977" max="8977" width="9.42578125" customWidth="1"/>
    <col min="9217" max="9217" width="3.5703125" customWidth="1"/>
    <col min="9218" max="9218" width="17.7109375" customWidth="1"/>
    <col min="9219" max="9220" width="32.42578125" customWidth="1"/>
    <col min="9221" max="9232" width="6" customWidth="1"/>
    <col min="9233" max="9233" width="9.42578125" customWidth="1"/>
    <col min="9473" max="9473" width="3.5703125" customWidth="1"/>
    <col min="9474" max="9474" width="17.7109375" customWidth="1"/>
    <col min="9475" max="9476" width="32.42578125" customWidth="1"/>
    <col min="9477" max="9488" width="6" customWidth="1"/>
    <col min="9489" max="9489" width="9.42578125" customWidth="1"/>
    <col min="9729" max="9729" width="3.5703125" customWidth="1"/>
    <col min="9730" max="9730" width="17.7109375" customWidth="1"/>
    <col min="9731" max="9732" width="32.42578125" customWidth="1"/>
    <col min="9733" max="9744" width="6" customWidth="1"/>
    <col min="9745" max="9745" width="9.42578125" customWidth="1"/>
    <col min="9985" max="9985" width="3.5703125" customWidth="1"/>
    <col min="9986" max="9986" width="17.7109375" customWidth="1"/>
    <col min="9987" max="9988" width="32.42578125" customWidth="1"/>
    <col min="9989" max="10000" width="6" customWidth="1"/>
    <col min="10001" max="10001" width="9.42578125" customWidth="1"/>
    <col min="10241" max="10241" width="3.5703125" customWidth="1"/>
    <col min="10242" max="10242" width="17.7109375" customWidth="1"/>
    <col min="10243" max="10244" width="32.42578125" customWidth="1"/>
    <col min="10245" max="10256" width="6" customWidth="1"/>
    <col min="10257" max="10257" width="9.42578125" customWidth="1"/>
    <col min="10497" max="10497" width="3.5703125" customWidth="1"/>
    <col min="10498" max="10498" width="17.7109375" customWidth="1"/>
    <col min="10499" max="10500" width="32.42578125" customWidth="1"/>
    <col min="10501" max="10512" width="6" customWidth="1"/>
    <col min="10513" max="10513" width="9.42578125" customWidth="1"/>
    <col min="10753" max="10753" width="3.5703125" customWidth="1"/>
    <col min="10754" max="10754" width="17.7109375" customWidth="1"/>
    <col min="10755" max="10756" width="32.42578125" customWidth="1"/>
    <col min="10757" max="10768" width="6" customWidth="1"/>
    <col min="10769" max="10769" width="9.42578125" customWidth="1"/>
    <col min="11009" max="11009" width="3.5703125" customWidth="1"/>
    <col min="11010" max="11010" width="17.7109375" customWidth="1"/>
    <col min="11011" max="11012" width="32.42578125" customWidth="1"/>
    <col min="11013" max="11024" width="6" customWidth="1"/>
    <col min="11025" max="11025" width="9.42578125" customWidth="1"/>
    <col min="11265" max="11265" width="3.5703125" customWidth="1"/>
    <col min="11266" max="11266" width="17.7109375" customWidth="1"/>
    <col min="11267" max="11268" width="32.42578125" customWidth="1"/>
    <col min="11269" max="11280" width="6" customWidth="1"/>
    <col min="11281" max="11281" width="9.42578125" customWidth="1"/>
    <col min="11521" max="11521" width="3.5703125" customWidth="1"/>
    <col min="11522" max="11522" width="17.7109375" customWidth="1"/>
    <col min="11523" max="11524" width="32.42578125" customWidth="1"/>
    <col min="11525" max="11536" width="6" customWidth="1"/>
    <col min="11537" max="11537" width="9.42578125" customWidth="1"/>
    <col min="11777" max="11777" width="3.5703125" customWidth="1"/>
    <col min="11778" max="11778" width="17.7109375" customWidth="1"/>
    <col min="11779" max="11780" width="32.42578125" customWidth="1"/>
    <col min="11781" max="11792" width="6" customWidth="1"/>
    <col min="11793" max="11793" width="9.42578125" customWidth="1"/>
    <col min="12033" max="12033" width="3.5703125" customWidth="1"/>
    <col min="12034" max="12034" width="17.7109375" customWidth="1"/>
    <col min="12035" max="12036" width="32.42578125" customWidth="1"/>
    <col min="12037" max="12048" width="6" customWidth="1"/>
    <col min="12049" max="12049" width="9.42578125" customWidth="1"/>
    <col min="12289" max="12289" width="3.5703125" customWidth="1"/>
    <col min="12290" max="12290" width="17.7109375" customWidth="1"/>
    <col min="12291" max="12292" width="32.42578125" customWidth="1"/>
    <col min="12293" max="12304" width="6" customWidth="1"/>
    <col min="12305" max="12305" width="9.42578125" customWidth="1"/>
    <col min="12545" max="12545" width="3.5703125" customWidth="1"/>
    <col min="12546" max="12546" width="17.7109375" customWidth="1"/>
    <col min="12547" max="12548" width="32.42578125" customWidth="1"/>
    <col min="12549" max="12560" width="6" customWidth="1"/>
    <col min="12561" max="12561" width="9.42578125" customWidth="1"/>
    <col min="12801" max="12801" width="3.5703125" customWidth="1"/>
    <col min="12802" max="12802" width="17.7109375" customWidth="1"/>
    <col min="12803" max="12804" width="32.42578125" customWidth="1"/>
    <col min="12805" max="12816" width="6" customWidth="1"/>
    <col min="12817" max="12817" width="9.42578125" customWidth="1"/>
    <col min="13057" max="13057" width="3.5703125" customWidth="1"/>
    <col min="13058" max="13058" width="17.7109375" customWidth="1"/>
    <col min="13059" max="13060" width="32.42578125" customWidth="1"/>
    <col min="13061" max="13072" width="6" customWidth="1"/>
    <col min="13073" max="13073" width="9.42578125" customWidth="1"/>
    <col min="13313" max="13313" width="3.5703125" customWidth="1"/>
    <col min="13314" max="13314" width="17.7109375" customWidth="1"/>
    <col min="13315" max="13316" width="32.42578125" customWidth="1"/>
    <col min="13317" max="13328" width="6" customWidth="1"/>
    <col min="13329" max="13329" width="9.42578125" customWidth="1"/>
    <col min="13569" max="13569" width="3.5703125" customWidth="1"/>
    <col min="13570" max="13570" width="17.7109375" customWidth="1"/>
    <col min="13571" max="13572" width="32.42578125" customWidth="1"/>
    <col min="13573" max="13584" width="6" customWidth="1"/>
    <col min="13585" max="13585" width="9.42578125" customWidth="1"/>
    <col min="13825" max="13825" width="3.5703125" customWidth="1"/>
    <col min="13826" max="13826" width="17.7109375" customWidth="1"/>
    <col min="13827" max="13828" width="32.42578125" customWidth="1"/>
    <col min="13829" max="13840" width="6" customWidth="1"/>
    <col min="13841" max="13841" width="9.42578125" customWidth="1"/>
    <col min="14081" max="14081" width="3.5703125" customWidth="1"/>
    <col min="14082" max="14082" width="17.7109375" customWidth="1"/>
    <col min="14083" max="14084" width="32.42578125" customWidth="1"/>
    <col min="14085" max="14096" width="6" customWidth="1"/>
    <col min="14097" max="14097" width="9.42578125" customWidth="1"/>
    <col min="14337" max="14337" width="3.5703125" customWidth="1"/>
    <col min="14338" max="14338" width="17.7109375" customWidth="1"/>
    <col min="14339" max="14340" width="32.42578125" customWidth="1"/>
    <col min="14341" max="14352" width="6" customWidth="1"/>
    <col min="14353" max="14353" width="9.42578125" customWidth="1"/>
    <col min="14593" max="14593" width="3.5703125" customWidth="1"/>
    <col min="14594" max="14594" width="17.7109375" customWidth="1"/>
    <col min="14595" max="14596" width="32.42578125" customWidth="1"/>
    <col min="14597" max="14608" width="6" customWidth="1"/>
    <col min="14609" max="14609" width="9.42578125" customWidth="1"/>
    <col min="14849" max="14849" width="3.5703125" customWidth="1"/>
    <col min="14850" max="14850" width="17.7109375" customWidth="1"/>
    <col min="14851" max="14852" width="32.42578125" customWidth="1"/>
    <col min="14853" max="14864" width="6" customWidth="1"/>
    <col min="14865" max="14865" width="9.42578125" customWidth="1"/>
    <col min="15105" max="15105" width="3.5703125" customWidth="1"/>
    <col min="15106" max="15106" width="17.7109375" customWidth="1"/>
    <col min="15107" max="15108" width="32.42578125" customWidth="1"/>
    <col min="15109" max="15120" width="6" customWidth="1"/>
    <col min="15121" max="15121" width="9.42578125" customWidth="1"/>
    <col min="15361" max="15361" width="3.5703125" customWidth="1"/>
    <col min="15362" max="15362" width="17.7109375" customWidth="1"/>
    <col min="15363" max="15364" width="32.42578125" customWidth="1"/>
    <col min="15365" max="15376" width="6" customWidth="1"/>
    <col min="15377" max="15377" width="9.42578125" customWidth="1"/>
    <col min="15617" max="15617" width="3.5703125" customWidth="1"/>
    <col min="15618" max="15618" width="17.7109375" customWidth="1"/>
    <col min="15619" max="15620" width="32.42578125" customWidth="1"/>
    <col min="15621" max="15632" width="6" customWidth="1"/>
    <col min="15633" max="15633" width="9.42578125" customWidth="1"/>
    <col min="15873" max="15873" width="3.5703125" customWidth="1"/>
    <col min="15874" max="15874" width="17.7109375" customWidth="1"/>
    <col min="15875" max="15876" width="32.42578125" customWidth="1"/>
    <col min="15877" max="15888" width="6" customWidth="1"/>
    <col min="15889" max="15889" width="9.42578125" customWidth="1"/>
    <col min="16129" max="16129" width="3.5703125" customWidth="1"/>
    <col min="16130" max="16130" width="17.7109375" customWidth="1"/>
    <col min="16131" max="16132" width="32.42578125" customWidth="1"/>
    <col min="16133" max="16144" width="6" customWidth="1"/>
    <col min="16145" max="16145" width="9.42578125" customWidth="1"/>
  </cols>
  <sheetData>
    <row r="10" spans="1:21" ht="56.2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41.2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40.5" customHeight="1" thickBot="1" x14ac:dyDescent="0.3">
      <c r="A12" s="7">
        <v>28</v>
      </c>
      <c r="B12" s="7"/>
      <c r="C12" s="7"/>
      <c r="D12" s="7">
        <v>34</v>
      </c>
      <c r="E12" s="7"/>
      <c r="F12" s="7"/>
      <c r="G12" s="7">
        <v>35</v>
      </c>
      <c r="H12" s="7"/>
      <c r="I12" s="7"/>
      <c r="J12" s="7">
        <v>1</v>
      </c>
      <c r="K12" s="7"/>
      <c r="L12" s="7"/>
      <c r="M12" s="7"/>
      <c r="N12" s="8">
        <f>34*100/35</f>
        <v>97.142857142857139</v>
      </c>
      <c r="O12" s="9"/>
      <c r="P12" s="9"/>
      <c r="Q12" s="10"/>
      <c r="R12" s="8">
        <v>91.9</v>
      </c>
      <c r="S12" s="9"/>
      <c r="T12" s="9"/>
      <c r="U12" s="10"/>
    </row>
    <row r="13" spans="1:2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15"/>
      <c r="S15" s="16"/>
      <c r="T15" s="16"/>
      <c r="U15" s="16"/>
    </row>
    <row r="16" spans="1:21" ht="60" customHeight="1" x14ac:dyDescent="0.25">
      <c r="A16" s="20">
        <v>1</v>
      </c>
      <c r="B16" s="21" t="s">
        <v>18</v>
      </c>
      <c r="C16" s="22" t="s">
        <v>19</v>
      </c>
      <c r="D16" s="22" t="s">
        <v>20</v>
      </c>
      <c r="E16" s="23">
        <v>2083</v>
      </c>
      <c r="F16" s="23">
        <v>2132</v>
      </c>
      <c r="G16" s="23">
        <v>2589</v>
      </c>
      <c r="H16" s="23">
        <v>2299</v>
      </c>
      <c r="I16" s="23">
        <v>2361</v>
      </c>
      <c r="J16" s="23">
        <v>2396</v>
      </c>
      <c r="K16" s="23">
        <v>2432</v>
      </c>
      <c r="L16" s="23">
        <v>2467</v>
      </c>
      <c r="M16" s="23">
        <v>2472</v>
      </c>
      <c r="N16" s="23">
        <v>2450</v>
      </c>
      <c r="O16" s="23"/>
      <c r="P16" s="23">
        <v>2441</v>
      </c>
      <c r="Q16" s="22">
        <v>26122</v>
      </c>
      <c r="R16" s="24"/>
      <c r="S16" s="25">
        <v>2374.7272727272725</v>
      </c>
      <c r="T16" s="25">
        <v>1899.7818181818179</v>
      </c>
      <c r="U16" s="25">
        <v>2849.6727272727271</v>
      </c>
    </row>
    <row r="17" spans="1:21" ht="60" customHeight="1" x14ac:dyDescent="0.25">
      <c r="A17" s="20">
        <v>2</v>
      </c>
      <c r="B17" s="21" t="s">
        <v>21</v>
      </c>
      <c r="C17" s="22" t="s">
        <v>22</v>
      </c>
      <c r="D17" s="22" t="s">
        <v>20</v>
      </c>
      <c r="E17" s="23">
        <v>1659</v>
      </c>
      <c r="F17" s="23">
        <v>1808</v>
      </c>
      <c r="G17" s="23">
        <v>2265</v>
      </c>
      <c r="H17" s="23">
        <v>2169</v>
      </c>
      <c r="I17" s="23">
        <v>2186</v>
      </c>
      <c r="J17" s="23">
        <v>2094</v>
      </c>
      <c r="K17" s="23">
        <v>2122</v>
      </c>
      <c r="L17" s="23">
        <v>2026</v>
      </c>
      <c r="M17" s="23">
        <v>1995</v>
      </c>
      <c r="N17" s="23">
        <v>2208</v>
      </c>
      <c r="O17" s="23">
        <v>2091</v>
      </c>
      <c r="P17" s="23">
        <v>1979</v>
      </c>
      <c r="Q17" s="22">
        <v>24602</v>
      </c>
      <c r="R17" s="24"/>
      <c r="S17" s="25">
        <v>2050.1666666666665</v>
      </c>
      <c r="T17" s="25">
        <v>1640.1333333333332</v>
      </c>
      <c r="U17" s="25">
        <v>2460.1999999999998</v>
      </c>
    </row>
    <row r="18" spans="1:21" ht="60" customHeight="1" x14ac:dyDescent="0.25">
      <c r="A18" s="20">
        <v>3</v>
      </c>
      <c r="B18" s="21" t="s">
        <v>23</v>
      </c>
      <c r="C18" s="26" t="s">
        <v>24</v>
      </c>
      <c r="D18" s="26" t="s">
        <v>25</v>
      </c>
      <c r="E18" s="23">
        <v>846</v>
      </c>
      <c r="F18" s="27">
        <v>701</v>
      </c>
      <c r="G18" s="23">
        <v>971</v>
      </c>
      <c r="H18" s="23">
        <v>908</v>
      </c>
      <c r="I18" s="23">
        <v>899</v>
      </c>
      <c r="J18" s="23">
        <v>930</v>
      </c>
      <c r="K18" s="23">
        <v>921</v>
      </c>
      <c r="L18" s="23">
        <v>955</v>
      </c>
      <c r="M18" s="23">
        <v>1014</v>
      </c>
      <c r="N18" s="23">
        <v>1039</v>
      </c>
      <c r="O18" s="23">
        <v>1026</v>
      </c>
      <c r="P18" s="23">
        <v>1029</v>
      </c>
      <c r="Q18" s="22">
        <v>11239</v>
      </c>
      <c r="R18" s="24"/>
      <c r="S18" s="25">
        <v>936.58333333333337</v>
      </c>
      <c r="T18" s="25">
        <v>749.26666666666665</v>
      </c>
      <c r="U18" s="25">
        <v>1123.9000000000001</v>
      </c>
    </row>
    <row r="19" spans="1:21" ht="60" customHeight="1" x14ac:dyDescent="0.25">
      <c r="A19" s="20">
        <v>4</v>
      </c>
      <c r="B19" s="21" t="s">
        <v>26</v>
      </c>
      <c r="C19" s="22" t="s">
        <v>27</v>
      </c>
      <c r="D19" s="22" t="s">
        <v>28</v>
      </c>
      <c r="E19" s="27">
        <v>238</v>
      </c>
      <c r="F19" s="27">
        <v>232</v>
      </c>
      <c r="G19" s="23">
        <v>307</v>
      </c>
      <c r="H19" s="23">
        <v>297</v>
      </c>
      <c r="I19" s="23">
        <v>302</v>
      </c>
      <c r="J19" s="23">
        <v>312</v>
      </c>
      <c r="K19" s="23">
        <v>276</v>
      </c>
      <c r="L19" s="23">
        <v>292</v>
      </c>
      <c r="M19" s="23">
        <v>327</v>
      </c>
      <c r="N19" s="23">
        <v>339</v>
      </c>
      <c r="O19" s="23">
        <v>334</v>
      </c>
      <c r="P19" s="23">
        <v>319</v>
      </c>
      <c r="Q19" s="22">
        <v>3575</v>
      </c>
      <c r="R19" s="24"/>
      <c r="S19" s="25">
        <v>297.91666666666669</v>
      </c>
      <c r="T19" s="25">
        <v>238.33333333333334</v>
      </c>
      <c r="U19" s="25">
        <v>357.5</v>
      </c>
    </row>
    <row r="20" spans="1:21" ht="60" customHeight="1" x14ac:dyDescent="0.25">
      <c r="A20" s="20">
        <v>5</v>
      </c>
      <c r="B20" s="21" t="s">
        <v>29</v>
      </c>
      <c r="C20" s="22" t="s">
        <v>30</v>
      </c>
      <c r="D20" s="22" t="s">
        <v>31</v>
      </c>
      <c r="E20" s="27">
        <v>77</v>
      </c>
      <c r="F20" s="27">
        <v>101</v>
      </c>
      <c r="G20" s="27">
        <v>102</v>
      </c>
      <c r="H20" s="27">
        <v>126</v>
      </c>
      <c r="I20" s="23">
        <v>151</v>
      </c>
      <c r="J20" s="23">
        <v>162</v>
      </c>
      <c r="K20" s="23">
        <v>175</v>
      </c>
      <c r="L20" s="23">
        <v>171</v>
      </c>
      <c r="M20" s="28">
        <v>199</v>
      </c>
      <c r="N20" s="28">
        <v>208</v>
      </c>
      <c r="O20" s="28">
        <v>203</v>
      </c>
      <c r="P20" s="28">
        <v>226</v>
      </c>
      <c r="Q20" s="22">
        <v>1901</v>
      </c>
      <c r="R20" s="24"/>
      <c r="S20" s="25">
        <v>158.41666666666666</v>
      </c>
      <c r="T20" s="25">
        <v>126.73333333333332</v>
      </c>
      <c r="U20" s="25">
        <v>190.1</v>
      </c>
    </row>
    <row r="21" spans="1:21" ht="60" customHeight="1" x14ac:dyDescent="0.25">
      <c r="A21" s="20">
        <v>6</v>
      </c>
      <c r="B21" s="21" t="s">
        <v>32</v>
      </c>
      <c r="C21" s="22" t="s">
        <v>33</v>
      </c>
      <c r="D21" s="22" t="s">
        <v>34</v>
      </c>
      <c r="E21" s="23">
        <v>1025</v>
      </c>
      <c r="F21" s="23">
        <v>865</v>
      </c>
      <c r="G21" s="23">
        <v>1185</v>
      </c>
      <c r="H21" s="23"/>
      <c r="I21" s="23">
        <v>1152</v>
      </c>
      <c r="J21" s="23"/>
      <c r="K21" s="23">
        <v>1115</v>
      </c>
      <c r="L21" s="23">
        <v>1041</v>
      </c>
      <c r="M21" s="23">
        <v>1066</v>
      </c>
      <c r="N21" s="23">
        <v>1139</v>
      </c>
      <c r="O21" s="23">
        <v>1041</v>
      </c>
      <c r="P21" s="23">
        <v>1110</v>
      </c>
      <c r="Q21" s="22">
        <v>10739</v>
      </c>
      <c r="R21" s="24"/>
      <c r="S21" s="25">
        <v>1073.9000000000001</v>
      </c>
      <c r="T21" s="25">
        <v>859.12000000000012</v>
      </c>
      <c r="U21" s="25">
        <v>1288.68</v>
      </c>
    </row>
    <row r="22" spans="1:21" ht="60" customHeight="1" x14ac:dyDescent="0.25">
      <c r="A22" s="20">
        <v>7</v>
      </c>
      <c r="B22" s="21" t="s">
        <v>35</v>
      </c>
      <c r="C22" s="22" t="s">
        <v>30</v>
      </c>
      <c r="D22" s="22" t="s">
        <v>36</v>
      </c>
      <c r="E22" s="23">
        <v>177</v>
      </c>
      <c r="F22" s="23">
        <v>163</v>
      </c>
      <c r="G22" s="23">
        <v>177</v>
      </c>
      <c r="H22" s="23">
        <v>175</v>
      </c>
      <c r="I22" s="23">
        <v>169</v>
      </c>
      <c r="J22" s="23">
        <v>178</v>
      </c>
      <c r="K22" s="23">
        <v>150</v>
      </c>
      <c r="L22" s="23">
        <v>173</v>
      </c>
      <c r="M22" s="23"/>
      <c r="N22" s="23">
        <v>195</v>
      </c>
      <c r="O22" s="23">
        <v>190</v>
      </c>
      <c r="P22" s="23">
        <v>146</v>
      </c>
      <c r="Q22" s="22">
        <v>1893</v>
      </c>
      <c r="R22" s="24"/>
      <c r="S22" s="25">
        <v>172.09090909090909</v>
      </c>
      <c r="T22" s="25">
        <v>137.67272727272729</v>
      </c>
      <c r="U22" s="25">
        <v>206.5090909090909</v>
      </c>
    </row>
    <row r="23" spans="1:21" ht="60" customHeight="1" x14ac:dyDescent="0.25">
      <c r="A23" s="20">
        <v>8</v>
      </c>
      <c r="B23" s="21" t="s">
        <v>37</v>
      </c>
      <c r="C23" s="22" t="s">
        <v>38</v>
      </c>
      <c r="D23" s="22" t="s">
        <v>39</v>
      </c>
      <c r="E23" s="23">
        <v>937</v>
      </c>
      <c r="F23" s="27">
        <v>762</v>
      </c>
      <c r="G23" s="23">
        <v>1003</v>
      </c>
      <c r="H23" s="23">
        <v>1041</v>
      </c>
      <c r="I23" s="23">
        <v>1071</v>
      </c>
      <c r="J23" s="23">
        <v>1150</v>
      </c>
      <c r="K23" s="23">
        <v>1117</v>
      </c>
      <c r="L23" s="23">
        <v>1104</v>
      </c>
      <c r="M23" s="23">
        <v>1076</v>
      </c>
      <c r="N23" s="23">
        <v>1032</v>
      </c>
      <c r="O23" s="23">
        <v>1027</v>
      </c>
      <c r="P23" s="23">
        <v>1069</v>
      </c>
      <c r="Q23" s="22">
        <v>12389</v>
      </c>
      <c r="R23" s="24"/>
      <c r="S23" s="25">
        <v>1032.4166666666667</v>
      </c>
      <c r="T23" s="25">
        <v>825.93333333333339</v>
      </c>
      <c r="U23" s="25">
        <v>1238.9000000000001</v>
      </c>
    </row>
    <row r="24" spans="1:21" ht="60" customHeight="1" x14ac:dyDescent="0.25">
      <c r="A24" s="20">
        <v>9</v>
      </c>
      <c r="B24" s="21" t="s">
        <v>40</v>
      </c>
      <c r="C24" s="22" t="s">
        <v>41</v>
      </c>
      <c r="D24" s="22" t="s">
        <v>42</v>
      </c>
      <c r="E24" s="23"/>
      <c r="F24" s="28">
        <v>75</v>
      </c>
      <c r="G24" s="28">
        <v>101</v>
      </c>
      <c r="H24" s="28">
        <v>75</v>
      </c>
      <c r="I24" s="28">
        <v>89</v>
      </c>
      <c r="J24" s="23">
        <v>63</v>
      </c>
      <c r="K24" s="23"/>
      <c r="L24" s="23">
        <v>55</v>
      </c>
      <c r="M24" s="23"/>
      <c r="N24" s="27">
        <v>35</v>
      </c>
      <c r="O24" s="27">
        <v>38</v>
      </c>
      <c r="P24" s="27">
        <v>20</v>
      </c>
      <c r="Q24" s="22">
        <v>551</v>
      </c>
      <c r="R24" s="24"/>
      <c r="S24" s="25">
        <v>61.222222222222221</v>
      </c>
      <c r="T24" s="25">
        <v>48.977777777777774</v>
      </c>
      <c r="U24" s="25">
        <v>73.466666666666669</v>
      </c>
    </row>
    <row r="25" spans="1:21" ht="60" customHeight="1" x14ac:dyDescent="0.25">
      <c r="A25" s="20">
        <v>10</v>
      </c>
      <c r="B25" s="21" t="s">
        <v>43</v>
      </c>
      <c r="C25" s="26" t="s">
        <v>44</v>
      </c>
      <c r="D25" s="26" t="s">
        <v>45</v>
      </c>
      <c r="E25" s="23">
        <v>3484</v>
      </c>
      <c r="F25" s="23">
        <v>3470</v>
      </c>
      <c r="G25" s="23">
        <v>4154</v>
      </c>
      <c r="H25" s="23">
        <v>3741</v>
      </c>
      <c r="I25" s="23">
        <v>3681</v>
      </c>
      <c r="J25" s="23">
        <v>3667</v>
      </c>
      <c r="K25" s="23">
        <v>3665</v>
      </c>
      <c r="L25" s="23">
        <v>3719</v>
      </c>
      <c r="M25" s="23">
        <v>3739</v>
      </c>
      <c r="N25" s="23">
        <v>3774</v>
      </c>
      <c r="O25" s="23">
        <v>3660</v>
      </c>
      <c r="P25" s="23">
        <v>3443</v>
      </c>
      <c r="Q25" s="22">
        <v>44197</v>
      </c>
      <c r="R25" s="24"/>
      <c r="S25" s="25">
        <v>3683.0833333333335</v>
      </c>
      <c r="T25" s="25">
        <v>2946.4666666666667</v>
      </c>
      <c r="U25" s="25">
        <v>4419.7</v>
      </c>
    </row>
    <row r="26" spans="1:21" ht="60" customHeight="1" x14ac:dyDescent="0.25">
      <c r="A26" s="20">
        <v>11</v>
      </c>
      <c r="B26" s="21" t="s">
        <v>46</v>
      </c>
      <c r="C26" s="22" t="s">
        <v>47</v>
      </c>
      <c r="D26" s="22" t="s">
        <v>48</v>
      </c>
      <c r="E26" s="27">
        <v>142</v>
      </c>
      <c r="F26" s="27">
        <v>128</v>
      </c>
      <c r="G26" s="23">
        <v>205</v>
      </c>
      <c r="H26" s="23">
        <v>199</v>
      </c>
      <c r="I26" s="23">
        <v>236</v>
      </c>
      <c r="J26" s="23">
        <v>241</v>
      </c>
      <c r="K26" s="23">
        <v>206</v>
      </c>
      <c r="L26" s="23">
        <v>195</v>
      </c>
      <c r="M26" s="23">
        <v>221</v>
      </c>
      <c r="N26" s="23">
        <v>217</v>
      </c>
      <c r="O26" s="23">
        <v>226</v>
      </c>
      <c r="P26" s="23">
        <v>226</v>
      </c>
      <c r="Q26" s="22">
        <v>2442</v>
      </c>
      <c r="R26" s="24"/>
      <c r="S26" s="25">
        <v>203.5</v>
      </c>
      <c r="T26" s="25">
        <v>162.80000000000001</v>
      </c>
      <c r="U26" s="25">
        <v>244.2</v>
      </c>
    </row>
    <row r="27" spans="1:21" ht="60" customHeight="1" x14ac:dyDescent="0.25">
      <c r="A27" s="20">
        <v>12</v>
      </c>
      <c r="B27" s="21" t="s">
        <v>49</v>
      </c>
      <c r="C27" s="22" t="s">
        <v>50</v>
      </c>
      <c r="D27" s="22" t="s">
        <v>51</v>
      </c>
      <c r="E27" s="27">
        <v>353</v>
      </c>
      <c r="F27" s="23">
        <v>371</v>
      </c>
      <c r="G27" s="23">
        <v>449</v>
      </c>
      <c r="H27" s="23">
        <v>470</v>
      </c>
      <c r="I27" s="23">
        <v>472</v>
      </c>
      <c r="J27" s="23">
        <v>502</v>
      </c>
      <c r="K27" s="23">
        <v>468</v>
      </c>
      <c r="L27" s="23">
        <v>427</v>
      </c>
      <c r="M27" s="23">
        <v>490</v>
      </c>
      <c r="N27" s="23">
        <v>496</v>
      </c>
      <c r="O27" s="23">
        <v>454</v>
      </c>
      <c r="P27" s="23">
        <v>447</v>
      </c>
      <c r="Q27" s="22">
        <v>5399</v>
      </c>
      <c r="R27" s="24"/>
      <c r="S27" s="25">
        <v>449.91666666666669</v>
      </c>
      <c r="T27" s="25">
        <v>359.93333333333334</v>
      </c>
      <c r="U27" s="25">
        <v>539.9</v>
      </c>
    </row>
    <row r="28" spans="1:21" ht="60" customHeight="1" x14ac:dyDescent="0.25">
      <c r="A28" s="20">
        <v>13</v>
      </c>
      <c r="B28" s="21" t="s">
        <v>52</v>
      </c>
      <c r="C28" s="26" t="s">
        <v>53</v>
      </c>
      <c r="D28" s="26" t="s">
        <v>54</v>
      </c>
      <c r="E28" s="23">
        <v>397</v>
      </c>
      <c r="F28" s="23">
        <v>401</v>
      </c>
      <c r="G28" s="28">
        <v>482</v>
      </c>
      <c r="H28" s="27">
        <v>222</v>
      </c>
      <c r="I28" s="27">
        <v>239</v>
      </c>
      <c r="J28" s="28">
        <v>466</v>
      </c>
      <c r="K28" s="27">
        <v>290</v>
      </c>
      <c r="L28" s="23">
        <v>417</v>
      </c>
      <c r="M28" s="23">
        <v>393</v>
      </c>
      <c r="N28" s="23">
        <v>416</v>
      </c>
      <c r="O28" s="23">
        <v>374</v>
      </c>
      <c r="P28" s="23">
        <v>365</v>
      </c>
      <c r="Q28" s="22">
        <v>4462</v>
      </c>
      <c r="R28" s="24"/>
      <c r="S28" s="25">
        <v>371.83333333333331</v>
      </c>
      <c r="T28" s="25">
        <v>297.46666666666664</v>
      </c>
      <c r="U28" s="25">
        <v>446.2</v>
      </c>
    </row>
    <row r="29" spans="1:21" ht="60" customHeight="1" x14ac:dyDescent="0.25">
      <c r="A29" s="20">
        <v>14</v>
      </c>
      <c r="B29" s="21" t="s">
        <v>55</v>
      </c>
      <c r="C29" s="22" t="s">
        <v>56</v>
      </c>
      <c r="D29" s="22" t="s">
        <v>57</v>
      </c>
      <c r="E29" s="27">
        <v>1188</v>
      </c>
      <c r="F29" s="27">
        <v>1265</v>
      </c>
      <c r="G29" s="23">
        <v>1747</v>
      </c>
      <c r="H29" s="23">
        <v>1652</v>
      </c>
      <c r="I29" s="23">
        <v>1780</v>
      </c>
      <c r="J29" s="23">
        <v>1887</v>
      </c>
      <c r="K29" s="23">
        <v>1867</v>
      </c>
      <c r="L29" s="23">
        <v>1978</v>
      </c>
      <c r="M29" s="23">
        <v>1921</v>
      </c>
      <c r="N29" s="28">
        <v>2313</v>
      </c>
      <c r="O29" s="28">
        <v>2397</v>
      </c>
      <c r="P29" s="28">
        <v>2388</v>
      </c>
      <c r="Q29" s="22">
        <v>22383</v>
      </c>
      <c r="R29" s="24"/>
      <c r="S29" s="25">
        <v>1865.25</v>
      </c>
      <c r="T29" s="25">
        <v>1492.2</v>
      </c>
      <c r="U29" s="25">
        <v>2238.3000000000002</v>
      </c>
    </row>
    <row r="30" spans="1:21" ht="60" customHeight="1" x14ac:dyDescent="0.25">
      <c r="A30" s="20">
        <v>15</v>
      </c>
      <c r="B30" s="21" t="s">
        <v>58</v>
      </c>
      <c r="C30" s="22" t="s">
        <v>59</v>
      </c>
      <c r="D30" s="22" t="s">
        <v>60</v>
      </c>
      <c r="E30" s="23"/>
      <c r="F30" s="23"/>
      <c r="G30" s="23">
        <v>173</v>
      </c>
      <c r="H30" s="23">
        <v>153</v>
      </c>
      <c r="I30" s="23">
        <v>156</v>
      </c>
      <c r="J30" s="23">
        <v>151</v>
      </c>
      <c r="K30" s="23">
        <v>158</v>
      </c>
      <c r="L30" s="23">
        <v>137</v>
      </c>
      <c r="M30" s="23">
        <v>148</v>
      </c>
      <c r="N30" s="23">
        <v>179</v>
      </c>
      <c r="O30" s="23">
        <v>150</v>
      </c>
      <c r="P30" s="23">
        <v>130</v>
      </c>
      <c r="Q30" s="22">
        <v>1535</v>
      </c>
      <c r="R30" s="24"/>
      <c r="S30" s="25">
        <v>153.5</v>
      </c>
      <c r="T30" s="25">
        <v>122.8</v>
      </c>
      <c r="U30" s="25">
        <v>184.2</v>
      </c>
    </row>
    <row r="31" spans="1:21" ht="60" customHeight="1" x14ac:dyDescent="0.25">
      <c r="A31" s="20">
        <v>16</v>
      </c>
      <c r="B31" s="21" t="s">
        <v>61</v>
      </c>
      <c r="C31" s="26" t="s">
        <v>62</v>
      </c>
      <c r="D31" s="26" t="s">
        <v>63</v>
      </c>
      <c r="E31" s="23">
        <v>1210</v>
      </c>
      <c r="F31" s="23">
        <v>1213</v>
      </c>
      <c r="G31" s="23">
        <v>1347</v>
      </c>
      <c r="H31" s="23">
        <v>1295</v>
      </c>
      <c r="I31" s="23">
        <v>1321</v>
      </c>
      <c r="J31" s="23">
        <v>1483</v>
      </c>
      <c r="K31" s="28">
        <v>1658</v>
      </c>
      <c r="L31" s="23">
        <v>1527</v>
      </c>
      <c r="M31" s="23">
        <v>1351</v>
      </c>
      <c r="N31" s="23">
        <v>1391</v>
      </c>
      <c r="O31" s="23">
        <v>1296</v>
      </c>
      <c r="P31" s="23">
        <v>1410</v>
      </c>
      <c r="Q31" s="22">
        <v>16502</v>
      </c>
      <c r="R31" s="24"/>
      <c r="S31" s="25">
        <v>1375.1666666666667</v>
      </c>
      <c r="T31" s="25">
        <v>1100.1333333333334</v>
      </c>
      <c r="U31" s="25">
        <v>1650.2</v>
      </c>
    </row>
    <row r="32" spans="1:21" ht="60" customHeight="1" x14ac:dyDescent="0.25">
      <c r="A32" s="20">
        <v>17</v>
      </c>
      <c r="B32" s="21" t="s">
        <v>64</v>
      </c>
      <c r="C32" s="29" t="s">
        <v>65</v>
      </c>
      <c r="D32" s="22" t="s">
        <v>66</v>
      </c>
      <c r="E32" s="23">
        <v>692</v>
      </c>
      <c r="F32" s="23">
        <v>633</v>
      </c>
      <c r="G32" s="23">
        <v>735</v>
      </c>
      <c r="H32" s="23">
        <v>623</v>
      </c>
      <c r="I32" s="23">
        <v>689</v>
      </c>
      <c r="J32" s="23">
        <v>717</v>
      </c>
      <c r="K32" s="23">
        <v>721</v>
      </c>
      <c r="L32" s="23">
        <v>642</v>
      </c>
      <c r="M32" s="23">
        <v>720</v>
      </c>
      <c r="N32" s="23">
        <v>763</v>
      </c>
      <c r="O32" s="23">
        <v>732</v>
      </c>
      <c r="P32" s="23">
        <v>628</v>
      </c>
      <c r="Q32" s="22">
        <v>8295</v>
      </c>
      <c r="R32" s="24"/>
      <c r="S32" s="25">
        <v>691.25</v>
      </c>
      <c r="T32" s="25">
        <v>553</v>
      </c>
      <c r="U32" s="25">
        <v>829.5</v>
      </c>
    </row>
    <row r="33" spans="1:21" ht="60" customHeight="1" x14ac:dyDescent="0.25">
      <c r="A33" s="20">
        <v>18</v>
      </c>
      <c r="B33" s="21" t="s">
        <v>67</v>
      </c>
      <c r="C33" s="30" t="s">
        <v>68</v>
      </c>
      <c r="D33" s="30" t="s">
        <v>69</v>
      </c>
      <c r="E33" s="27">
        <v>1677</v>
      </c>
      <c r="F33" s="27">
        <v>1601</v>
      </c>
      <c r="G33" s="23">
        <v>2361</v>
      </c>
      <c r="H33" s="23">
        <v>2141</v>
      </c>
      <c r="I33" s="23">
        <v>2200</v>
      </c>
      <c r="J33" s="23">
        <v>2254</v>
      </c>
      <c r="K33" s="23">
        <v>2211</v>
      </c>
      <c r="L33" s="23">
        <v>2229</v>
      </c>
      <c r="M33" s="23">
        <v>2218</v>
      </c>
      <c r="N33" s="23">
        <v>2269</v>
      </c>
      <c r="O33" s="23">
        <v>2189</v>
      </c>
      <c r="P33" s="23">
        <v>2167</v>
      </c>
      <c r="Q33" s="22">
        <v>25517</v>
      </c>
      <c r="R33" s="24"/>
      <c r="S33" s="25">
        <v>2126.4166666666665</v>
      </c>
      <c r="T33" s="25">
        <v>1701.1333333333332</v>
      </c>
      <c r="U33" s="25">
        <v>2551.6999999999998</v>
      </c>
    </row>
    <row r="34" spans="1:21" ht="60" customHeight="1" x14ac:dyDescent="0.25">
      <c r="A34" s="20">
        <v>19</v>
      </c>
      <c r="B34" s="21" t="s">
        <v>70</v>
      </c>
      <c r="C34" s="22" t="s">
        <v>71</v>
      </c>
      <c r="D34" s="22" t="s">
        <v>72</v>
      </c>
      <c r="E34" s="23">
        <v>1738</v>
      </c>
      <c r="F34" s="23">
        <v>1634</v>
      </c>
      <c r="G34" s="23">
        <v>1763</v>
      </c>
      <c r="H34" s="23">
        <v>1740</v>
      </c>
      <c r="I34" s="23">
        <v>1874</v>
      </c>
      <c r="J34" s="23">
        <v>1860</v>
      </c>
      <c r="K34" s="23">
        <v>1831</v>
      </c>
      <c r="L34" s="23">
        <v>1909</v>
      </c>
      <c r="M34" s="23">
        <v>1823</v>
      </c>
      <c r="N34" s="23">
        <v>2023</v>
      </c>
      <c r="O34" s="23">
        <v>1993</v>
      </c>
      <c r="P34" s="23">
        <v>2155</v>
      </c>
      <c r="Q34" s="22">
        <v>22343</v>
      </c>
      <c r="R34" s="24"/>
      <c r="S34" s="25">
        <v>1861.9166666666667</v>
      </c>
      <c r="T34" s="25">
        <v>1489.5333333333333</v>
      </c>
      <c r="U34" s="25">
        <v>2234.3000000000002</v>
      </c>
    </row>
    <row r="35" spans="1:21" ht="60" customHeight="1" x14ac:dyDescent="0.25">
      <c r="A35" s="20">
        <v>20</v>
      </c>
      <c r="B35" s="21" t="s">
        <v>73</v>
      </c>
      <c r="C35" s="26" t="s">
        <v>74</v>
      </c>
      <c r="D35" s="26" t="s">
        <v>75</v>
      </c>
      <c r="E35" s="23"/>
      <c r="F35" s="23"/>
      <c r="G35" s="23"/>
      <c r="H35" s="23">
        <v>138</v>
      </c>
      <c r="I35" s="23"/>
      <c r="J35" s="23"/>
      <c r="K35" s="23"/>
      <c r="L35" s="23"/>
      <c r="M35" s="23"/>
      <c r="N35" s="23"/>
      <c r="O35" s="23"/>
      <c r="P35" s="23"/>
      <c r="Q35" s="22">
        <v>138</v>
      </c>
      <c r="R35" s="24"/>
      <c r="S35" s="25">
        <v>138</v>
      </c>
      <c r="T35" s="25">
        <v>110.4</v>
      </c>
      <c r="U35" s="25">
        <v>165.6</v>
      </c>
    </row>
    <row r="36" spans="1:21" ht="60" customHeight="1" x14ac:dyDescent="0.25">
      <c r="A36" s="20">
        <v>21</v>
      </c>
      <c r="B36" s="21" t="s">
        <v>76</v>
      </c>
      <c r="C36" s="22" t="s">
        <v>77</v>
      </c>
      <c r="D36" s="22" t="s">
        <v>78</v>
      </c>
      <c r="E36" s="23">
        <v>1318</v>
      </c>
      <c r="F36" s="23">
        <v>1253</v>
      </c>
      <c r="G36" s="23">
        <v>1518</v>
      </c>
      <c r="H36" s="23">
        <v>1456</v>
      </c>
      <c r="I36" s="23">
        <v>1324</v>
      </c>
      <c r="J36" s="23">
        <v>1250</v>
      </c>
      <c r="K36" s="23">
        <v>1347</v>
      </c>
      <c r="L36" s="23">
        <v>1336</v>
      </c>
      <c r="M36" s="23">
        <v>1383</v>
      </c>
      <c r="N36" s="23">
        <v>1406</v>
      </c>
      <c r="O36" s="23">
        <v>1335</v>
      </c>
      <c r="P36" s="23">
        <v>1490</v>
      </c>
      <c r="Q36" s="22">
        <v>16416</v>
      </c>
      <c r="R36" s="24"/>
      <c r="S36" s="25">
        <v>1368</v>
      </c>
      <c r="T36" s="25">
        <v>1094.4000000000001</v>
      </c>
      <c r="U36" s="25">
        <v>1641.6</v>
      </c>
    </row>
    <row r="37" spans="1:21" ht="60" customHeight="1" x14ac:dyDescent="0.25">
      <c r="A37" s="20">
        <v>22</v>
      </c>
      <c r="B37" s="21" t="s">
        <v>79</v>
      </c>
      <c r="C37" s="22" t="s">
        <v>80</v>
      </c>
      <c r="D37" s="22" t="s">
        <v>81</v>
      </c>
      <c r="E37" s="27">
        <v>110</v>
      </c>
      <c r="F37" s="27">
        <v>98</v>
      </c>
      <c r="G37" s="27">
        <v>334</v>
      </c>
      <c r="H37" s="23">
        <v>518</v>
      </c>
      <c r="I37" s="23">
        <v>687</v>
      </c>
      <c r="J37" s="28">
        <v>740</v>
      </c>
      <c r="K37" s="28">
        <v>888</v>
      </c>
      <c r="L37" s="28">
        <v>907</v>
      </c>
      <c r="M37" s="23">
        <v>709</v>
      </c>
      <c r="N37" s="28">
        <v>744</v>
      </c>
      <c r="O37" s="23">
        <v>696</v>
      </c>
      <c r="P37" s="28">
        <v>872</v>
      </c>
      <c r="Q37" s="22">
        <v>7303</v>
      </c>
      <c r="R37" s="24"/>
      <c r="S37" s="25">
        <v>608.58333333333337</v>
      </c>
      <c r="T37" s="25">
        <v>486.86666666666667</v>
      </c>
      <c r="U37" s="25">
        <v>730.30000000000007</v>
      </c>
    </row>
    <row r="38" spans="1:21" ht="60" customHeight="1" x14ac:dyDescent="0.25">
      <c r="A38" s="20">
        <v>23</v>
      </c>
      <c r="B38" s="21" t="s">
        <v>82</v>
      </c>
      <c r="C38" s="22" t="s">
        <v>83</v>
      </c>
      <c r="D38" s="22" t="s">
        <v>84</v>
      </c>
      <c r="E38" s="23">
        <v>51</v>
      </c>
      <c r="F38" s="27">
        <v>42</v>
      </c>
      <c r="G38" s="23">
        <v>59</v>
      </c>
      <c r="H38" s="23">
        <v>63</v>
      </c>
      <c r="I38" s="23">
        <v>54</v>
      </c>
      <c r="J38" s="23">
        <v>62</v>
      </c>
      <c r="K38" s="23">
        <v>53</v>
      </c>
      <c r="L38" s="23">
        <v>60</v>
      </c>
      <c r="M38" s="23">
        <v>53</v>
      </c>
      <c r="N38" s="23">
        <v>52</v>
      </c>
      <c r="O38" s="23">
        <v>53</v>
      </c>
      <c r="P38" s="28">
        <v>71</v>
      </c>
      <c r="Q38" s="22">
        <v>673</v>
      </c>
      <c r="R38" s="24"/>
      <c r="S38" s="25">
        <v>56.083333333333336</v>
      </c>
      <c r="T38" s="25">
        <v>44.866666666666667</v>
      </c>
      <c r="U38" s="25">
        <v>67.3</v>
      </c>
    </row>
    <row r="39" spans="1:21" ht="60" customHeight="1" x14ac:dyDescent="0.25">
      <c r="A39" s="20">
        <v>24</v>
      </c>
      <c r="B39" s="21" t="s">
        <v>85</v>
      </c>
      <c r="C39" s="22" t="s">
        <v>86</v>
      </c>
      <c r="D39" s="22" t="s">
        <v>87</v>
      </c>
      <c r="E39" s="23">
        <v>723</v>
      </c>
      <c r="F39" s="27">
        <v>584</v>
      </c>
      <c r="G39" s="23">
        <v>808</v>
      </c>
      <c r="H39" s="23">
        <v>776</v>
      </c>
      <c r="I39" s="23">
        <v>747</v>
      </c>
      <c r="J39" s="23">
        <v>774</v>
      </c>
      <c r="K39" s="23">
        <v>707</v>
      </c>
      <c r="L39" s="23">
        <v>726</v>
      </c>
      <c r="M39" s="23">
        <v>740</v>
      </c>
      <c r="N39" s="23">
        <v>792</v>
      </c>
      <c r="O39" s="23">
        <v>746</v>
      </c>
      <c r="P39" s="23">
        <v>855</v>
      </c>
      <c r="Q39" s="22">
        <v>8978</v>
      </c>
      <c r="R39" s="24"/>
      <c r="S39" s="25">
        <v>748.16666666666663</v>
      </c>
      <c r="T39" s="25">
        <v>598.5333333333333</v>
      </c>
      <c r="U39" s="25">
        <v>897.8</v>
      </c>
    </row>
    <row r="40" spans="1:21" ht="60" customHeight="1" x14ac:dyDescent="0.25">
      <c r="A40" s="20">
        <v>25</v>
      </c>
      <c r="B40" s="21" t="s">
        <v>88</v>
      </c>
      <c r="C40" s="22" t="s">
        <v>89</v>
      </c>
      <c r="D40" s="22" t="s">
        <v>90</v>
      </c>
      <c r="E40" s="23">
        <v>620</v>
      </c>
      <c r="F40" s="23">
        <v>624</v>
      </c>
      <c r="G40" s="28">
        <v>782</v>
      </c>
      <c r="H40" s="23">
        <v>653</v>
      </c>
      <c r="I40" s="23">
        <v>607</v>
      </c>
      <c r="J40" s="23">
        <v>611</v>
      </c>
      <c r="K40" s="23">
        <v>607</v>
      </c>
      <c r="L40" s="23">
        <v>579</v>
      </c>
      <c r="M40" s="23">
        <v>566</v>
      </c>
      <c r="N40" s="23">
        <v>588</v>
      </c>
      <c r="O40" s="23">
        <v>542</v>
      </c>
      <c r="P40" s="23">
        <v>577</v>
      </c>
      <c r="Q40" s="22">
        <v>7356</v>
      </c>
      <c r="R40" s="24"/>
      <c r="S40" s="25">
        <v>613</v>
      </c>
      <c r="T40" s="25">
        <v>490.4</v>
      </c>
      <c r="U40" s="25">
        <v>735.6</v>
      </c>
    </row>
    <row r="41" spans="1:21" ht="60" customHeight="1" x14ac:dyDescent="0.25">
      <c r="A41" s="20">
        <v>26</v>
      </c>
      <c r="B41" s="21" t="s">
        <v>91</v>
      </c>
      <c r="C41" s="26" t="s">
        <v>92</v>
      </c>
      <c r="D41" s="26" t="s">
        <v>93</v>
      </c>
      <c r="E41" s="27">
        <v>256</v>
      </c>
      <c r="F41" s="27">
        <v>294</v>
      </c>
      <c r="G41" s="27">
        <v>336</v>
      </c>
      <c r="H41" s="23">
        <v>674</v>
      </c>
      <c r="I41" s="23">
        <v>710</v>
      </c>
      <c r="J41" s="23">
        <v>696</v>
      </c>
      <c r="K41" s="23">
        <v>690</v>
      </c>
      <c r="L41" s="23">
        <v>683</v>
      </c>
      <c r="M41" s="23">
        <v>703</v>
      </c>
      <c r="N41" s="23">
        <v>684</v>
      </c>
      <c r="O41" s="23">
        <v>707</v>
      </c>
      <c r="P41" s="28">
        <v>759</v>
      </c>
      <c r="Q41" s="22">
        <v>7192</v>
      </c>
      <c r="R41" s="24"/>
      <c r="S41" s="25">
        <v>599.33333333333337</v>
      </c>
      <c r="T41" s="25">
        <v>479.4666666666667</v>
      </c>
      <c r="U41" s="25">
        <v>719.2</v>
      </c>
    </row>
    <row r="42" spans="1:21" ht="60" customHeight="1" x14ac:dyDescent="0.25">
      <c r="A42" s="20">
        <v>27</v>
      </c>
      <c r="B42" s="21" t="s">
        <v>94</v>
      </c>
      <c r="C42" s="22" t="s">
        <v>95</v>
      </c>
      <c r="D42" s="22" t="s">
        <v>96</v>
      </c>
      <c r="E42" s="23">
        <v>116</v>
      </c>
      <c r="F42" s="23">
        <v>116</v>
      </c>
      <c r="G42" s="23">
        <v>128</v>
      </c>
      <c r="H42" s="23">
        <v>133</v>
      </c>
      <c r="I42" s="23">
        <v>138</v>
      </c>
      <c r="J42" s="23">
        <v>123</v>
      </c>
      <c r="K42" s="23">
        <v>109</v>
      </c>
      <c r="L42" s="23">
        <v>115</v>
      </c>
      <c r="M42" s="23">
        <v>119</v>
      </c>
      <c r="N42" s="23">
        <v>100</v>
      </c>
      <c r="O42" s="23">
        <v>96</v>
      </c>
      <c r="P42" s="23">
        <v>104</v>
      </c>
      <c r="Q42" s="22">
        <v>1397</v>
      </c>
      <c r="R42" s="24"/>
      <c r="S42" s="25">
        <v>116.41666666666667</v>
      </c>
      <c r="T42" s="25">
        <v>93.13333333333334</v>
      </c>
      <c r="U42" s="25">
        <v>139.70000000000002</v>
      </c>
    </row>
    <row r="43" spans="1:21" ht="60" customHeight="1" x14ac:dyDescent="0.25">
      <c r="A43" s="20">
        <v>28</v>
      </c>
      <c r="B43" s="21" t="s">
        <v>97</v>
      </c>
      <c r="C43" s="22" t="s">
        <v>30</v>
      </c>
      <c r="D43" s="22" t="s">
        <v>98</v>
      </c>
      <c r="E43" s="23">
        <v>497</v>
      </c>
      <c r="F43" s="23">
        <v>414</v>
      </c>
      <c r="G43" s="23">
        <v>584</v>
      </c>
      <c r="H43" s="23">
        <v>514</v>
      </c>
      <c r="I43" s="23">
        <v>497</v>
      </c>
      <c r="J43" s="23">
        <v>560</v>
      </c>
      <c r="K43" s="23">
        <v>541</v>
      </c>
      <c r="L43" s="23">
        <v>496</v>
      </c>
      <c r="M43" s="23">
        <v>529</v>
      </c>
      <c r="N43" s="23">
        <v>532</v>
      </c>
      <c r="O43" s="23">
        <v>410</v>
      </c>
      <c r="P43" s="23">
        <v>486</v>
      </c>
      <c r="Q43" s="22">
        <v>6060</v>
      </c>
      <c r="R43" s="24"/>
      <c r="S43" s="25">
        <v>505</v>
      </c>
      <c r="T43" s="25">
        <v>404</v>
      </c>
      <c r="U43" s="25">
        <v>606</v>
      </c>
    </row>
    <row r="44" spans="1:21" ht="60" customHeight="1" thickBot="1" x14ac:dyDescent="0.3">
      <c r="A44" s="20">
        <v>29</v>
      </c>
      <c r="B44" s="21" t="s">
        <v>99</v>
      </c>
      <c r="C44" s="22" t="s">
        <v>100</v>
      </c>
      <c r="D44" s="22" t="s">
        <v>101</v>
      </c>
      <c r="E44" s="27">
        <v>140</v>
      </c>
      <c r="F44" s="27">
        <v>176</v>
      </c>
      <c r="G44" s="23">
        <v>346</v>
      </c>
      <c r="H44" s="28">
        <v>395</v>
      </c>
      <c r="I44" s="23">
        <v>344</v>
      </c>
      <c r="J44" s="28">
        <v>389</v>
      </c>
      <c r="K44" s="23">
        <v>319</v>
      </c>
      <c r="L44" s="23">
        <v>348</v>
      </c>
      <c r="M44" s="23">
        <v>324</v>
      </c>
      <c r="N44" s="23">
        <v>344</v>
      </c>
      <c r="O44" s="23">
        <v>341</v>
      </c>
      <c r="P44" s="28">
        <v>391</v>
      </c>
      <c r="Q44" s="22">
        <v>3857</v>
      </c>
      <c r="R44" s="31"/>
      <c r="S44" s="32">
        <v>321.41666666666669</v>
      </c>
      <c r="T44" s="32">
        <v>257.13333333333333</v>
      </c>
      <c r="U44" s="32">
        <v>385.70000000000005</v>
      </c>
    </row>
    <row r="45" spans="1:21" ht="60" customHeight="1" thickTop="1" x14ac:dyDescent="0.25">
      <c r="A45" s="33">
        <v>30</v>
      </c>
      <c r="B45" s="34" t="s">
        <v>102</v>
      </c>
      <c r="C45" s="35" t="s">
        <v>103</v>
      </c>
      <c r="D45" s="35" t="s">
        <v>104</v>
      </c>
      <c r="E45" s="36">
        <v>295</v>
      </c>
      <c r="F45" s="36">
        <v>261</v>
      </c>
      <c r="G45" s="37">
        <v>337</v>
      </c>
      <c r="H45" s="37">
        <v>418</v>
      </c>
      <c r="I45" s="38">
        <v>492</v>
      </c>
      <c r="J45" s="38">
        <v>487</v>
      </c>
      <c r="K45" s="37"/>
      <c r="L45" s="37">
        <v>415</v>
      </c>
      <c r="M45" s="37">
        <v>467</v>
      </c>
      <c r="N45" s="37">
        <v>466</v>
      </c>
      <c r="O45" s="37"/>
      <c r="P45" s="37"/>
      <c r="Q45" s="35">
        <v>3638</v>
      </c>
      <c r="R45" s="39"/>
      <c r="S45" s="40">
        <v>404.22222222222223</v>
      </c>
      <c r="T45" s="40">
        <v>323.37777777777779</v>
      </c>
      <c r="U45" s="41">
        <v>485.06666666666666</v>
      </c>
    </row>
    <row r="46" spans="1:21" ht="60" customHeight="1" thickBot="1" x14ac:dyDescent="0.3">
      <c r="A46" s="42">
        <v>30</v>
      </c>
      <c r="B46" s="43" t="s">
        <v>105</v>
      </c>
      <c r="C46" s="44" t="s">
        <v>103</v>
      </c>
      <c r="D46" s="44" t="s">
        <v>104</v>
      </c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>
        <v>490</v>
      </c>
      <c r="P46" s="45">
        <v>475</v>
      </c>
      <c r="Q46" s="44">
        <v>965</v>
      </c>
      <c r="R46" s="46"/>
      <c r="S46" s="47">
        <v>482.5</v>
      </c>
      <c r="T46" s="47">
        <v>386</v>
      </c>
      <c r="U46" s="48">
        <v>579</v>
      </c>
    </row>
    <row r="47" spans="1:21" ht="60" customHeight="1" thickTop="1" x14ac:dyDescent="0.25">
      <c r="A47" s="49">
        <v>31</v>
      </c>
      <c r="B47" s="50" t="s">
        <v>106</v>
      </c>
      <c r="C47" s="51" t="s">
        <v>107</v>
      </c>
      <c r="D47" s="51" t="s">
        <v>108</v>
      </c>
      <c r="E47" s="52">
        <v>509</v>
      </c>
      <c r="F47" s="52">
        <v>486</v>
      </c>
      <c r="G47" s="53">
        <v>614</v>
      </c>
      <c r="H47" s="53">
        <v>618</v>
      </c>
      <c r="I47" s="53">
        <v>712</v>
      </c>
      <c r="J47" s="53">
        <v>713</v>
      </c>
      <c r="K47" s="53">
        <v>736</v>
      </c>
      <c r="L47" s="54">
        <v>840</v>
      </c>
      <c r="M47" s="53">
        <v>794</v>
      </c>
      <c r="N47" s="53">
        <v>755</v>
      </c>
      <c r="O47" s="53">
        <v>666</v>
      </c>
      <c r="P47" s="53">
        <v>559</v>
      </c>
      <c r="Q47" s="55">
        <v>8002</v>
      </c>
      <c r="R47" s="56"/>
      <c r="S47" s="57">
        <v>666.83333333333337</v>
      </c>
      <c r="T47" s="57">
        <v>533.4666666666667</v>
      </c>
      <c r="U47" s="57">
        <v>800.2</v>
      </c>
    </row>
    <row r="48" spans="1:21" ht="60" customHeight="1" x14ac:dyDescent="0.25">
      <c r="A48" s="20">
        <v>32</v>
      </c>
      <c r="B48" s="21" t="s">
        <v>109</v>
      </c>
      <c r="C48" s="22" t="s">
        <v>110</v>
      </c>
      <c r="D48" s="22" t="s">
        <v>111</v>
      </c>
      <c r="E48" s="27">
        <v>128</v>
      </c>
      <c r="F48" s="27">
        <v>96</v>
      </c>
      <c r="G48" s="23">
        <v>172</v>
      </c>
      <c r="H48" s="28">
        <v>240</v>
      </c>
      <c r="I48" s="23">
        <v>200</v>
      </c>
      <c r="J48" s="28">
        <v>224</v>
      </c>
      <c r="K48" s="23">
        <v>190</v>
      </c>
      <c r="L48" s="23">
        <v>200</v>
      </c>
      <c r="M48" s="23">
        <v>198</v>
      </c>
      <c r="N48" s="23">
        <v>196</v>
      </c>
      <c r="O48" s="23">
        <v>164</v>
      </c>
      <c r="P48" s="23">
        <v>184</v>
      </c>
      <c r="Q48" s="22">
        <v>2192</v>
      </c>
      <c r="R48" s="24"/>
      <c r="S48" s="25">
        <v>182.66666666666666</v>
      </c>
      <c r="T48" s="25">
        <v>146.13333333333333</v>
      </c>
      <c r="U48" s="25">
        <v>219.2</v>
      </c>
    </row>
    <row r="49" spans="1:21" ht="60" customHeight="1" x14ac:dyDescent="0.25">
      <c r="A49" s="20">
        <v>33</v>
      </c>
      <c r="B49" s="21" t="s">
        <v>112</v>
      </c>
      <c r="C49" s="22" t="s">
        <v>38</v>
      </c>
      <c r="D49" s="22" t="s">
        <v>113</v>
      </c>
      <c r="E49" s="23">
        <v>577</v>
      </c>
      <c r="F49" s="23">
        <v>563</v>
      </c>
      <c r="G49" s="23">
        <v>632</v>
      </c>
      <c r="H49" s="23">
        <v>614</v>
      </c>
      <c r="I49" s="23">
        <v>677</v>
      </c>
      <c r="J49" s="23">
        <v>713</v>
      </c>
      <c r="K49" s="28">
        <v>862</v>
      </c>
      <c r="L49" s="23">
        <v>804</v>
      </c>
      <c r="M49" s="23">
        <v>675</v>
      </c>
      <c r="N49" s="23">
        <v>694</v>
      </c>
      <c r="O49" s="23"/>
      <c r="P49" s="23">
        <v>645</v>
      </c>
      <c r="Q49" s="22">
        <v>7456</v>
      </c>
      <c r="R49" s="24"/>
      <c r="S49" s="25">
        <v>677.81818181818187</v>
      </c>
      <c r="T49" s="25">
        <v>542.25454545454545</v>
      </c>
      <c r="U49" s="25">
        <v>813.38181818181829</v>
      </c>
    </row>
    <row r="50" spans="1:21" ht="60" customHeight="1" x14ac:dyDescent="0.25">
      <c r="A50" s="58">
        <v>34</v>
      </c>
      <c r="B50" s="59" t="s">
        <v>114</v>
      </c>
      <c r="C50" s="26" t="s">
        <v>115</v>
      </c>
      <c r="D50" s="26" t="s">
        <v>116</v>
      </c>
      <c r="E50" s="60">
        <v>51</v>
      </c>
      <c r="F50" s="60">
        <v>40</v>
      </c>
      <c r="G50" s="61">
        <v>12</v>
      </c>
      <c r="H50" s="61">
        <v>13</v>
      </c>
      <c r="I50" s="62">
        <v>22</v>
      </c>
      <c r="J50" s="60">
        <v>37</v>
      </c>
      <c r="K50" s="60">
        <v>33</v>
      </c>
      <c r="L50" s="61">
        <v>7</v>
      </c>
      <c r="M50" s="61">
        <v>13</v>
      </c>
      <c r="N50" s="61">
        <v>19</v>
      </c>
      <c r="O50" s="62">
        <v>25</v>
      </c>
      <c r="P50" s="61">
        <v>19</v>
      </c>
      <c r="Q50" s="26">
        <v>291</v>
      </c>
      <c r="R50" s="24"/>
      <c r="S50" s="25">
        <v>24.25</v>
      </c>
      <c r="T50" s="25">
        <v>19.399999999999999</v>
      </c>
      <c r="U50" s="25">
        <v>29.1</v>
      </c>
    </row>
    <row r="51" spans="1:21" ht="27" customHeight="1" x14ac:dyDescent="0.25">
      <c r="A51" s="63" t="s">
        <v>117</v>
      </c>
      <c r="B51" s="64"/>
      <c r="C51" s="64"/>
      <c r="D51" s="65"/>
      <c r="E51" s="62">
        <f t="shared" ref="E51:Q51" si="0">SUM(E16:E50)</f>
        <v>23314</v>
      </c>
      <c r="F51" s="62">
        <f t="shared" si="0"/>
        <v>22602</v>
      </c>
      <c r="G51" s="62">
        <f t="shared" si="0"/>
        <v>28778</v>
      </c>
      <c r="H51" s="62">
        <f t="shared" si="0"/>
        <v>26549</v>
      </c>
      <c r="I51" s="62">
        <f t="shared" si="0"/>
        <v>28239</v>
      </c>
      <c r="J51" s="62">
        <f t="shared" si="0"/>
        <v>27892</v>
      </c>
      <c r="K51" s="62">
        <f t="shared" si="0"/>
        <v>28465</v>
      </c>
      <c r="L51" s="62">
        <f t="shared" si="0"/>
        <v>28980</v>
      </c>
      <c r="M51" s="62">
        <f t="shared" si="0"/>
        <v>28446</v>
      </c>
      <c r="N51" s="62">
        <f t="shared" si="0"/>
        <v>29858</v>
      </c>
      <c r="O51" s="62">
        <f t="shared" si="0"/>
        <v>25692</v>
      </c>
      <c r="P51" s="62">
        <f t="shared" si="0"/>
        <v>29185</v>
      </c>
      <c r="Q51" s="58">
        <f t="shared" si="0"/>
        <v>328000</v>
      </c>
      <c r="R51" s="24"/>
      <c r="S51" s="25">
        <v>27333.333333333332</v>
      </c>
      <c r="T51" s="25">
        <v>21866.666666666664</v>
      </c>
      <c r="U51" s="25">
        <v>32800</v>
      </c>
    </row>
    <row r="53" spans="1:21" x14ac:dyDescent="0.25">
      <c r="A53" t="s">
        <v>118</v>
      </c>
    </row>
    <row r="54" spans="1:21" ht="30" x14ac:dyDescent="0.25">
      <c r="A54" s="58">
        <v>1</v>
      </c>
      <c r="B54" s="59">
        <v>510929362</v>
      </c>
      <c r="C54" s="26" t="s">
        <v>89</v>
      </c>
      <c r="D54" s="26" t="s">
        <v>119</v>
      </c>
    </row>
    <row r="61" spans="1:21" ht="69.95" customHeight="1" x14ac:dyDescent="0.25"/>
    <row r="62" spans="1:21" ht="69.95" customHeight="1" x14ac:dyDescent="0.25"/>
    <row r="63" spans="1:21" ht="69.95" customHeight="1" x14ac:dyDescent="0.25"/>
    <row r="64" spans="1:21" ht="69.95" customHeight="1" x14ac:dyDescent="0.25"/>
    <row r="65" ht="69.95" customHeight="1" x14ac:dyDescent="0.25"/>
    <row r="66" ht="69.95" customHeight="1" x14ac:dyDescent="0.25"/>
    <row r="67" ht="69.95" customHeight="1" x14ac:dyDescent="0.25"/>
  </sheetData>
  <mergeCells count="25">
    <mergeCell ref="R13:R15"/>
    <mergeCell ref="S13:S15"/>
    <mergeCell ref="T13:T15"/>
    <mergeCell ref="U13:U15"/>
    <mergeCell ref="E14:P14"/>
    <mergeCell ref="A51:D51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2025-11-26T12:03:21Z</dcterms:created>
  <dcterms:modified xsi:type="dcterms:W3CDTF">2025-11-26T12:04:24Z</dcterms:modified>
</cp:coreProperties>
</file>