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8_{968528A5-186F-4C7C-8BF5-9296D6BD3302}" xr6:coauthVersionLast="47" xr6:coauthVersionMax="47" xr10:uidLastSave="{00000000-0000-0000-0000-000000000000}"/>
  <bookViews>
    <workbookView xWindow="-120" yWindow="-120" windowWidth="38640" windowHeight="21120" xr2:uid="{7C244A3B-A2DF-4B0C-B56B-866CC37BFB7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7" i="1" l="1"/>
  <c r="P117" i="1"/>
  <c r="O117" i="1"/>
  <c r="N117" i="1"/>
  <c r="M117" i="1"/>
  <c r="L117" i="1"/>
  <c r="K117" i="1"/>
  <c r="J117" i="1"/>
  <c r="I117" i="1"/>
  <c r="H117" i="1"/>
  <c r="G117" i="1"/>
  <c r="F117" i="1"/>
  <c r="E117" i="1"/>
  <c r="N12" i="1"/>
  <c r="G12" i="1"/>
</calcChain>
</file>

<file path=xl/sharedStrings.xml><?xml version="1.0" encoding="utf-8"?>
<sst xmlns="http://schemas.openxmlformats.org/spreadsheetml/2006/main" count="333" uniqueCount="329">
  <si>
    <t>RAPORT Z WOJEWÓDZTWA MAZOWIECKIEGO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</si>
  <si>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</si>
  <si>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</si>
  <si>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</si>
  <si>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</si>
  <si>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</si>
  <si>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</si>
  <si>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</si>
  <si>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</si>
  <si>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</si>
  <si>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</si>
  <si>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</si>
  <si>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</si>
  <si>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</si>
  <si>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</si>
  <si>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</si>
  <si>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</si>
  <si>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</si>
  <si>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000288320</t>
  </si>
  <si>
    <t>UZDROWISKO KONSTANCIN-ZDRÓJ NZOZ</t>
  </si>
  <si>
    <t>05-510 KONSTANICN-JEZIORNA UL. SUE RYDER 1</t>
  </si>
  <si>
    <t>00028836600074</t>
  </si>
  <si>
    <t>CENTRUM ONKOLOGII-INSTYTUT IM.M.SKŁODOWSKIEJ-CURIE</t>
  </si>
  <si>
    <t>02781  WARSZAWA  UL.ROENTGENA 5</t>
  </si>
  <si>
    <t>000288395</t>
  </si>
  <si>
    <t xml:space="preserve"> INSTYTUT MATKI I DZIECKA</t>
  </si>
  <si>
    <t>02-781 WARSZAWA UL.KASPRZAKA 17 A</t>
  </si>
  <si>
    <t>000288484</t>
  </si>
  <si>
    <t xml:space="preserve"> INSTYTUT HEMATOLOGII I TRANSFUZJOLOGII</t>
  </si>
  <si>
    <t>02776 WARSZAWA UL. INDIRY GANDHI 14</t>
  </si>
  <si>
    <t>000288490</t>
  </si>
  <si>
    <t xml:space="preserve"> INSTYTUT GRUŹLICY I CHORÓB PŁUC</t>
  </si>
  <si>
    <t>01138 WARSZAWA UL.PŁOCKA 26</t>
  </si>
  <si>
    <t>000288509</t>
  </si>
  <si>
    <t>INSTYTUT PSYCHIATRII I NEUROLOGII</t>
  </si>
  <si>
    <t>02-957 WARSZAWA  UL. SOBIESKIEGO  9</t>
  </si>
  <si>
    <t>000288567</t>
  </si>
  <si>
    <t>INSTYTUT REUMATOLOGICZNY IM. PROF.. DR HAB.. MED. ELEONORY REICHER</t>
  </si>
  <si>
    <t>02637 WARSZAWA UL.SPARTAŃSKA 1</t>
  </si>
  <si>
    <t>00028897500030</t>
  </si>
  <si>
    <t>CENTRALNY SZPITAL KLINICZNY</t>
  </si>
  <si>
    <t>02-097   WARSZAWA UL. STEFANA BANACHA  1A</t>
  </si>
  <si>
    <t>00028897500055</t>
  </si>
  <si>
    <t>DZIECIĘCY SZPITAL KLINICZNY IM. JÓZEFA POLIKARPA BRUDZIŃSKIEGO W WARSZAWIE</t>
  </si>
  <si>
    <t xml:space="preserve"> 02-091 , Warszawa 'ul. Żwirki i Wigury  63A </t>
  </si>
  <si>
    <t>00028897500062</t>
  </si>
  <si>
    <t>SZPITAL KLINICZNY DZIECIĄTKA JEZUS</t>
  </si>
  <si>
    <t>02-005  WARSZAWA  UL. LINDLEYA 4</t>
  </si>
  <si>
    <t>000290156</t>
  </si>
  <si>
    <t>SAMODZIELNY PUBLICZNY  SZPITAL KLINICZNY 'IM.PROF.DR ADAMA GRUCY</t>
  </si>
  <si>
    <t>05400 OTWOCK UL.KONARSKIEGO 13</t>
  </si>
  <si>
    <t>000290883</t>
  </si>
  <si>
    <t>SAMODZIELNY PUBLICZNY SZPITAL KLINICZNY</t>
  </si>
  <si>
    <t>00416 WARSZAWA UL.CZERNIAKOWSKA 231</t>
  </si>
  <si>
    <t>000291210</t>
  </si>
  <si>
    <t>SAMODZIELNY PUBLICZNY ZAKŁAD OPIEKI ZDROWOTNEJ</t>
  </si>
  <si>
    <t>05092 ŁOMIANKI UL.KONOPNICKIEJ 65</t>
  </si>
  <si>
    <t>000291724</t>
  </si>
  <si>
    <t>WOJEWÓDZKI SAMODZIELNY ZESPÓŁ PUBLICZNYCH ZAKŁADÓW OPIEKI ZDROWOTNEJ IM. PROF. EUGENIUSZA WILCZKOWSKIEGO W GOSTYNINIE</t>
  </si>
  <si>
    <t>09-500 GOSTYNIN UL. ZALESIE  1</t>
  </si>
  <si>
    <t>000297359</t>
  </si>
  <si>
    <t>03924 WARSZAWA UL.NIEKŁAŃSKA 4/24</t>
  </si>
  <si>
    <t>000297520</t>
  </si>
  <si>
    <t>WARSZAWSKI SZPITAL DLA DZIECI SAMODZIELNY PUBLICZNY ZAKŁAD OPIEKI ZDROWOTNEJ</t>
  </si>
  <si>
    <t>00328 WARSZAWA UL.KOPERNIKA 43</t>
  </si>
  <si>
    <t>000297945</t>
  </si>
  <si>
    <t>WOJEWÓDZKI SZPITAL ZAKAŹNY</t>
  </si>
  <si>
    <t>01201 WARSZAWA UL.WOLSKA 37</t>
  </si>
  <si>
    <t>000301279</t>
  </si>
  <si>
    <t>SAMODZIELNY PUBLICZNY ZESPÓŁ ZAKŁADÓW OPIEKI ZDROWOTNEJ</t>
  </si>
  <si>
    <t>09300 ŻUROMIN UL.SZPITALNA 56</t>
  </si>
  <si>
    <t>000302474</t>
  </si>
  <si>
    <t>SAMODZIELNY PUBLICZNY ZAKŁAD OPIEKI ZDROWOTNEJ W MŁAWIE</t>
  </si>
  <si>
    <t>06500 MŁAWA UL.DR A.DOBRSKIEJ 1</t>
  </si>
  <si>
    <t>000302480</t>
  </si>
  <si>
    <t>SAMODZIELNY PUBLICZNY ZESPÓŁ ZAKŁAD OPIEKI ZDROWOTNEJ W PRZASNYSZU</t>
  </si>
  <si>
    <t>06300 PRZASNYSZ UL.SADOWA 9</t>
  </si>
  <si>
    <t>000304585</t>
  </si>
  <si>
    <t>SAMODZIELNY PUBLICZNY ZAKŁAD OPIEKI ZDROWOTNEJ W ŁOSICACH</t>
  </si>
  <si>
    <t>08200 ŁOSICE UL. SŁONECZNA 1</t>
  </si>
  <si>
    <t>000304591</t>
  </si>
  <si>
    <t>06200 MAKÓW MAZOWIECKI UL.WITOSA 2</t>
  </si>
  <si>
    <t>000304616</t>
  </si>
  <si>
    <t>MAZOWIECKI SZPITAL SPECJALISTYCZNY IM. DR. JÓZEFA PSARSKIEGO W OSTROŁĘCE</t>
  </si>
  <si>
    <t>07410 OSTROŁĘKA UL.JANA PAWŁA II 120A</t>
  </si>
  <si>
    <t>000304622</t>
  </si>
  <si>
    <t>SAMODZIELNY PUBLICZNY ZAKŁAD OPIEKI ZDROWOTNEJ W WĘGROWIE</t>
  </si>
  <si>
    <t>07100 WĘGRÓW UL.KOŚCIUSZKI 15</t>
  </si>
  <si>
    <t>000306733</t>
  </si>
  <si>
    <t>NOWODWORSKIE CENTRUM MEDYCZNE W NOWYM DWORZE MAZOWIECKIM</t>
  </si>
  <si>
    <t>05100 NOWY DWÓR MAZOWIECKI UL.MIODOWA 2</t>
  </si>
  <si>
    <t>000306756</t>
  </si>
  <si>
    <t>SAMODZIELNY PUBLICZNY ZESPÓŁ ZAKŁADÓW OPIEKI ZDROWOTNEJ W OSTROWI MAZOWIECKIEJ</t>
  </si>
  <si>
    <t xml:space="preserve">07300 OSTRÓW MAZOWIECKA UL.DUBOIS 68 </t>
  </si>
  <si>
    <t>000306762</t>
  </si>
  <si>
    <t>SAMODZIELNY PUBLICZNY ZESPÓŁ ZAKŁADÓW  OPIEKI ZDROWOTNEJ  W SIERPCU</t>
  </si>
  <si>
    <t>09200 SIERPC UL.SŁOWACKIEGO 32</t>
  </si>
  <si>
    <t>000306779</t>
  </si>
  <si>
    <t>SAMODZIELNY PUBLICZNY ZAKŁAD OPIEKI ZDROWOTNEJ W SOKOŁOWIE PODLASKIM</t>
  </si>
  <si>
    <t>08300 SOKOŁÓW PODLASKI UL.KS.J.BOSKO 5</t>
  </si>
  <si>
    <t>000308703</t>
  </si>
  <si>
    <t>SAMODZIELNY PUBLICZNY ZESPÓŁ ZAKŁADÓW OPIEKI ZDROWOTNEJ IM. MARSZAŁKA JÓZEFA PIŁSUDSKIEGO W PŁOŃSKU</t>
  </si>
  <si>
    <t>09100 PŁOŃSK UL.SIENKIEWICZA 7</t>
  </si>
  <si>
    <t>000308726</t>
  </si>
  <si>
    <t>SAMODZIELNY PUBLICZNY ZESPÓŁ ZAKŁADÓW OPIEKI ZDROWOTNEJ  W WYSZKOWIE</t>
  </si>
  <si>
    <t>07200 WYSZKÓW UL.KOMISJI EDUK.NARODOWEJ 1</t>
  </si>
  <si>
    <t>000310290</t>
  </si>
  <si>
    <t xml:space="preserve"> SAMODZIELNY PUBLICZNY ZESPÓŁ ZAKŁADÓW 'OPIEKI ZDROWOTNEJ IM.GEN.LEOPOL-DA OKULICKIEGO W PRUSZKOWIE</t>
  </si>
  <si>
    <t>05800 PRUSZKÓW UL.ARMII KRAJOWEJ 2/4</t>
  </si>
  <si>
    <t>00031030900041</t>
  </si>
  <si>
    <t>SAMODZIELNY PUBLICZNY ZAKŁAD OPIEKI ZDROWOTNEJ W SIEDLCACH</t>
  </si>
  <si>
    <t>08110  SIEDLCE  UL.KILIŃSKIEGO   29</t>
  </si>
  <si>
    <t>000310315</t>
  </si>
  <si>
    <t>SZPITAL MATKI BOŻEJ NIEUSTAJĄCEJ POMOCY W WOŁOMINIE</t>
  </si>
  <si>
    <t>05200 WOŁOMIN UL.GDYŃSKA 1/3</t>
  </si>
  <si>
    <t>000311622</t>
  </si>
  <si>
    <t>SPECJALISTYCZNY 'SZPITAL WOJEWÓDZKI W CIECHANOWIE</t>
  </si>
  <si>
    <t>06400 CIECHANÓW UL.POWST.WIELKO-POLSKICH 2</t>
  </si>
  <si>
    <t>000311639</t>
  </si>
  <si>
    <t xml:space="preserve">SAMODZIELNY  PUBLICZNY SPECJALISTYCZNY SZPITAL ZACHODNI </t>
  </si>
  <si>
    <t>05825 GRODZISK MAZOWIECKI UL. DALEKA 11</t>
  </si>
  <si>
    <t>000315086</t>
  </si>
  <si>
    <t>RADOMSKI SZPITAL SPECJALISTYCZNY</t>
  </si>
  <si>
    <t>26-610 RADOM UL. LEKARSKA 4</t>
  </si>
  <si>
    <t>000557961</t>
  </si>
  <si>
    <t>INSTYTUT POMNIK -CENTRUM ZDROWIA DZIECKA W WARSZAWIE</t>
  </si>
  <si>
    <t>04-730 WARSZAWA-MIĘDZYLESIE AL.DZIECI POLSKICH 20</t>
  </si>
  <si>
    <t>000650070</t>
  </si>
  <si>
    <t>WOJEWÓDZKI  SZPITAL ZESPOLONY W PŁOCKU</t>
  </si>
  <si>
    <t>09-400 PŁOCK UL.MEDYCZNA 19</t>
  </si>
  <si>
    <t>000676714</t>
  </si>
  <si>
    <t>MAZOWIECKIE CENTRUM LECZENIA CHORÓB PŁUC I GRUŹLICY SAMODZIELNY PUBLICZNY ZAKŁAD OPIEKI ZDROWOTNEJ  W OTWOCKU</t>
  </si>
  <si>
    <t>05-400 OTWOCK UL.NARUTOWICZA 80</t>
  </si>
  <si>
    <t>000837583</t>
  </si>
  <si>
    <t>NARODOWY INSTYTUT KARDIOLOGII IM.PRYMASA TYSIĄCLECIA STEFANA KARDYNAŁA WYSZYŃSKIEGO - PAŃSTWOWY INSTYUT BADAWCZY</t>
  </si>
  <si>
    <t>04-628 WARSZAWA ANIN UL.ALPEJSKA 42</t>
  </si>
  <si>
    <t>001372229</t>
  </si>
  <si>
    <t>SZPITAL KLINICZNY IM. KS. ANNY MAZOWIECKIEJ AKADEMI MEDYCZNEJ</t>
  </si>
  <si>
    <t>00-315 WARSZAWA UL.KAROWA 2</t>
  </si>
  <si>
    <t>002153989</t>
  </si>
  <si>
    <t>SZPITAL GROCHOWSKI IM.DR.MED..RAFAŁA MASZTAKA</t>
  </si>
  <si>
    <t>04-073 WARSZAWA UL.GRENADIERÓW 51/59</t>
  </si>
  <si>
    <t xml:space="preserve">006472651 </t>
  </si>
  <si>
    <t>PAŃSTWOWY INSTYTUT MEDYCZNY MINISTERSTWA SPRAW WEWNĘTRZNYCH I ADMINISTRACJI</t>
  </si>
  <si>
    <t>02-507 WARSZAWA ' UL. WOŁOSKA  137</t>
  </si>
  <si>
    <t>010124527</t>
  </si>
  <si>
    <t>CENTRUM MEDYCZNE IM. BITWY WARSZAWSKIEJ 1920 R. W RADZYMINIE - 'SAMODZIELNY PUBLICZNY ZESPÓŁ ZAKŁADÓW OPIEKI ZDROWOTNEJ W RADZYMINIE</t>
  </si>
  <si>
    <t>05-250 RADZYMIN UL.KONSTYTUCJI 3-GO MAJA 17</t>
  </si>
  <si>
    <t xml:space="preserve">010132188 </t>
  </si>
  <si>
    <t>WOJSKOWY INSTYTUT MEDYCYNY LOTNICZEJ</t>
  </si>
  <si>
    <t>01-755  WARSZAWA   UL. ZYGMUNTA KRASIŃSKIEGO 54/56</t>
  </si>
  <si>
    <t>010313501</t>
  </si>
  <si>
    <t>MEDIQ NIEPUBLICZNY ZAKŁAD OPIEKI ZDROWTNEJ</t>
  </si>
  <si>
    <t>05-120 LEGIONOWO UL. PILSUDSKIEGO  20</t>
  </si>
  <si>
    <t>010669853</t>
  </si>
  <si>
    <t>MIEDZYLESKI SZPITAL SPECJALISTYCZNY W WARSZAWIE</t>
  </si>
  <si>
    <t>04749 WARSZAWA UL.BURSZTYNOWA 2</t>
  </si>
  <si>
    <t>011026815</t>
  </si>
  <si>
    <t>SZPITAL CZERNIAKOWSKI</t>
  </si>
  <si>
    <t>00739 WARSZAWA UL.STĘPIŃSKA 19/25</t>
  </si>
  <si>
    <t>011035381</t>
  </si>
  <si>
    <t>SZPITAL WOLSKI IM. DR ANNY GOSTYŃSKIEJ SAMODZIELNY PUBLICZNY ZAKŁAD OPIEKI ZDROWOTNEJ</t>
  </si>
  <si>
    <t>01211 WARSZAWA UL.KASPRZAKA 17</t>
  </si>
  <si>
    <t>011692096</t>
  </si>
  <si>
    <t>INSTYTUT FIZJOLOGII I PATOLOGII SŁUCHU</t>
  </si>
  <si>
    <t>01943 WARSZAWA UL. MOCHNACKIEGO 10</t>
  </si>
  <si>
    <t>012045743</t>
  </si>
  <si>
    <t>02544 WARSZAWA UL.MADALIŃSKIEGO 25</t>
  </si>
  <si>
    <t>012103423</t>
  </si>
  <si>
    <t>CENTRUM MEDYCZNE "ŻELAZNA" SPÓŁKA Z OGRANICZONĄ ODPOWIEDZIALNOŚCIĄ</t>
  </si>
  <si>
    <t>01004 WARSZAWA UL.ŻELAZNA 90</t>
  </si>
  <si>
    <t>01229869700029</t>
  </si>
  <si>
    <t>SZPITAL BIELAŃSKI IM. KS. JERZEGO POPIEŁUSZK</t>
  </si>
  <si>
    <t>01809  WARSZAWA  UL.CEGŁOWSKA  80</t>
  </si>
  <si>
    <t>01229869700043</t>
  </si>
  <si>
    <t>SZPITAL SPECJALISTYCZNY "INFLANCKA" W WARSZAWIE</t>
  </si>
  <si>
    <t>00-189 Warszawa ul. Inflancka  6</t>
  </si>
  <si>
    <t>012298823</t>
  </si>
  <si>
    <t>SZPITAL PRASKI P.W.PRZEMIENIENIA PAŃSKIEGO</t>
  </si>
  <si>
    <t>03401 WARSZAWA AL.SOLIDARNOŚCI 67</t>
  </si>
  <si>
    <t>012396508</t>
  </si>
  <si>
    <t>NZOZ MEDICOVER</t>
  </si>
  <si>
    <t>02-972 WARSZAWA  AL.. RZECZYPOSPOLITEJ  5</t>
  </si>
  <si>
    <t xml:space="preserve">013003050 </t>
  </si>
  <si>
    <t>SZPITAL SPECJALISTYCZNY "INFLANCKA" IM. KRYSI NIZYŃSKIEJ  "ZAKURZONEJ" W WARSZAWIE</t>
  </si>
  <si>
    <t>00189 WARSZAWA UL.INFLANCKA 6</t>
  </si>
  <si>
    <t>014864215</t>
  </si>
  <si>
    <t>NZOZ SZPITAL MAZOVIA</t>
  </si>
  <si>
    <t>02-797  WARSZAWA  AL.. KOMISJI EDUKACJI NARODOWEJ 47/U  15</t>
  </si>
  <si>
    <t>015264635</t>
  </si>
  <si>
    <t>"Centrum  Medycyny  Sportowej" Spółka z ograniczoną odpowiedzialnością</t>
  </si>
  <si>
    <t>02-034 WARSZAWA UL. WAWELSKA  5</t>
  </si>
  <si>
    <t>015294487</t>
  </si>
  <si>
    <t>Wojskowy Instytut Medyczny-Państwowy Instytut Badawczy</t>
  </si>
  <si>
    <t>04-141  Warszawa WARSZAWA  UL. SZASERÓW 128</t>
  </si>
  <si>
    <t>015775258</t>
  </si>
  <si>
    <t>NZOZ SZPITAL JEDNODNIOWY "IBIS"</t>
  </si>
  <si>
    <t>01-013 WARSZAWA UL. KACZA 8</t>
  </si>
  <si>
    <t>015775962</t>
  </si>
  <si>
    <t>NZOZ  "SENSOR CLINIQ"</t>
  </si>
  <si>
    <t>015785759</t>
  </si>
  <si>
    <t>NZOZ CENTRUM KARDIOLOGII JÓZEFÓW</t>
  </si>
  <si>
    <t>05-410  JÓZEFÓW  UL. NADWISLAŃSKA  37</t>
  </si>
  <si>
    <t>015880498</t>
  </si>
  <si>
    <t>NZOZ EUROPEJSKIE CENTRUM ZDROWIA OTWOCK</t>
  </si>
  <si>
    <t>05-400  OTWOCK  UL. BOROWA  14/18</t>
  </si>
  <si>
    <t>016084355</t>
  </si>
  <si>
    <t>SAMODZIELNY PUBLICZNY KLINICZNY</t>
  </si>
  <si>
    <t>03709 WARSZAWA UL.SIERAKOWSKIEGO 13</t>
  </si>
  <si>
    <t>016291775</t>
  </si>
  <si>
    <t>NZOZ   "CAROLINA MEDICAL CENTER"</t>
  </si>
  <si>
    <t>01-876 WARSZAWA UL. PORY 78</t>
  </si>
  <si>
    <t xml:space="preserve">016441803 </t>
  </si>
  <si>
    <t>CENTRUM LECZNICTWA REHABILITACYJNEGO I MEDYCYNY PRACY</t>
  </si>
  <si>
    <t>01401 WARSZAWA UL.GÓRCZEWSKA 89</t>
  </si>
  <si>
    <t>01717336800121</t>
  </si>
  <si>
    <t>CENTRUM KSZTAŁCENIA I REHABILITACJI SP. Z O.O.</t>
  </si>
  <si>
    <t>05-510  KONSTANCIN-JEZIORNA  UL. GĄSIOROWSKIEGO  12/14</t>
  </si>
  <si>
    <t xml:space="preserve">017194940 </t>
  </si>
  <si>
    <t>CENTRUM SŁUCHU I MOWY" - SPÓŁKA Z OGRANICZONĄ ODPOWIEDZIALNOŚCIĄ</t>
  </si>
  <si>
    <t>05-830 KAJETANY UL. MOKRA 7</t>
  </si>
  <si>
    <t xml:space="preserve">017222233 </t>
  </si>
  <si>
    <t>ZESPÓŁ OPIEKI ZDROWOTNEJ</t>
  </si>
  <si>
    <t>96500 SOCHACZEW UL.BATALIONÓW CHŁOPSKICH 3/7</t>
  </si>
  <si>
    <t>06069074200038</t>
  </si>
  <si>
    <t>Szpital w Gorzewie</t>
  </si>
  <si>
    <t xml:space="preserve"> 09-500    GORZEWO  UL. KRUK  5</t>
  </si>
  <si>
    <t xml:space="preserve">14079422400040 </t>
  </si>
  <si>
    <t>RADOMSKIE CENTRUM ONKOLOGII im. Bohaterów Radomskiego Czerwca'76. SZPITAL SPECJALISTYCZNY</t>
  </si>
  <si>
    <t>ul. Uniwersytecka 6A, 26-600 Radom</t>
  </si>
  <si>
    <t>14194475000020</t>
  </si>
  <si>
    <t>WOJEWÓDZKI  SZPITAL SPECJALISTYCZNY W SIEDLCACH</t>
  </si>
  <si>
    <t>08110  SIEDLCE UL.PONIATOWSKIEGO  26</t>
  </si>
  <si>
    <t>14194475000052</t>
  </si>
  <si>
    <t>SAMODZIELNY SPECJALISTYCZNY ZESPÓŁ ZAKŁADÓW OPIEKI ZDROWOTNEJ</t>
  </si>
  <si>
    <t>05320 RUDKA GM.MROZY AL.DUNINA 1</t>
  </si>
  <si>
    <t>141983460</t>
  </si>
  <si>
    <t>MAZOWIECKI SZPITAL BRÓDNOWSKI W WARSZAWIE SP. ZO.O.</t>
  </si>
  <si>
    <t>03242 WARSZAWA UL.KONDRATOWICZA 8</t>
  </si>
  <si>
    <t xml:space="preserve">142011670 </t>
  </si>
  <si>
    <t>MAZOWIECKIE CENTRUM NEUROPSYCHIATRII SPÓŁKA Z OGRANICZONĄ ODPOWIEDZIALNOŚCIĄ</t>
  </si>
  <si>
    <t xml:space="preserve">05-462  WIĄZOWNA  ZAGÓRZE </t>
  </si>
  <si>
    <t>14201312000030</t>
  </si>
  <si>
    <t>MAZOWIECKIE CENTRUM REHABILITACJI "STOCER"</t>
  </si>
  <si>
    <t>05-510  KONSTANICN JEZIORNA  UL. WIERZEJEWSKIEGO   12</t>
  </si>
  <si>
    <t>142203546</t>
  </si>
  <si>
    <t>NZOZ POWIATOWE CENTRUM MEDYCZNE W GRÓJCU</t>
  </si>
  <si>
    <t>05-600  GRÓJEC  UL. KSIĘDZA PIOTRA SKARGI  10</t>
  </si>
  <si>
    <t>142628955</t>
  </si>
  <si>
    <t>WARSZAWSKI SZPITAL POŁUDNIOWY SPÓŁKA Z OGRANICZONĄ ODPOWIEDZIALNOŚCIĄ</t>
  </si>
  <si>
    <t>02781 WARSZAWA UL.WITOLDA PILECKIEGO 99</t>
  </si>
  <si>
    <t>142776420</t>
  </si>
  <si>
    <t>NZOZ SZPITAL ŚW. ANNY W PIASECZNIE</t>
  </si>
  <si>
    <t>05-500  PIASECZNO  UL. MICKIEWICZA  39</t>
  </si>
  <si>
    <t xml:space="preserve">143149671     </t>
  </si>
  <si>
    <t>CENTRUM ZDROWIA MAZOWSZA ZACHODNIEGO              SP.  Z O.O.</t>
  </si>
  <si>
    <t xml:space="preserve">96-300  ŻYRADÓW UL. LIMANOWSKIEGO 30 </t>
  </si>
  <si>
    <t xml:space="preserve">146086787 </t>
  </si>
  <si>
    <t>Centrum Medyczne Gamma spółka z ograniczoną odpowiedzialnością</t>
  </si>
  <si>
    <t>ul. Władysława Broniewskiego 3, 01-785 Warszawa</t>
  </si>
  <si>
    <t>146174422</t>
  </si>
  <si>
    <t>SZPITAL ŚW. ELZBIETY - MOKOTOWKSIE CENTRUM MEDYCZNE</t>
  </si>
  <si>
    <t>02-616 WARSZAWA UL. SEWERYNA GOSZCZYŃSKIEGO  1</t>
  </si>
  <si>
    <t>146378640</t>
  </si>
  <si>
    <t>POWIATOWE CENRUM ZDROWIA</t>
  </si>
  <si>
    <t>05-400 OTWOCK STEFANA BATOREGO  44</t>
  </si>
  <si>
    <t>147048748</t>
  </si>
  <si>
    <t>NZOZ GIN-MEDICUS</t>
  </si>
  <si>
    <t>07-200  WYSZKÓW  UL. SOWIŃSKIEGO  57</t>
  </si>
  <si>
    <t>360493191</t>
  </si>
  <si>
    <t>LUX MED ONKOLOGIA SPÓŁKA Z OGRANICZONĄ ODPOWIEDZIALNOŚCIĄ</t>
  </si>
  <si>
    <t>01-748  WARSZAWA  UL. SZAMOCKA 6</t>
  </si>
  <si>
    <t>361505810</t>
  </si>
  <si>
    <t xml:space="preserve">SZPITAL POWIATOWY GAJDA-MED. </t>
  </si>
  <si>
    <t>06-102  PUŁTUSK  UL. TEOFILA KWIATKOWSKIEGO  19</t>
  </si>
  <si>
    <t xml:space="preserve">369482970 </t>
  </si>
  <si>
    <t>MAZOWIECKI SZPITAL ONKOLOGICZNY</t>
  </si>
  <si>
    <t>03-411 WARSZAWA  ALEJA SOLIDARNOŚCI 12</t>
  </si>
  <si>
    <t>611416590</t>
  </si>
  <si>
    <t>NZOZ "PŁOCKI ZOZ"</t>
  </si>
  <si>
    <t>09-402 PŁOCK UL. KOŚCIUSZKI 28</t>
  </si>
  <si>
    <t>670140015</t>
  </si>
  <si>
    <t>SAMODZIELNY PUBLICZNY ZESPÓŁ ZAKŁADÓW OPIEKI ZDROWOTNEJ W PIONKACH IM. LECHA I MARII KACZYŃSKICH - PARY PREZYDENCKIEJ</t>
  </si>
  <si>
    <t>26-670 PIONKI UL.SIENKIEWICZA 29</t>
  </si>
  <si>
    <t>670146450</t>
  </si>
  <si>
    <t>SZPITAL POWIATOWY</t>
  </si>
  <si>
    <t>26900 KOZIENICE AL.GEN.WŁ.SIKORSKIEGO 10</t>
  </si>
  <si>
    <t>670204531</t>
  </si>
  <si>
    <t>SAMODZIELNY WOJEWÓDZKI PUBLICZNY ZESPÓŁ ZAKŁADÓW PSYCHIATRYCZNEJ OPIEKI ZDROWOTNEJ IM. DR BARBARY BORZYM W RADOMIU</t>
  </si>
  <si>
    <t>26-607  RADOM  UL. KRYCHNOWICKA  1</t>
  </si>
  <si>
    <t>670204896</t>
  </si>
  <si>
    <t>SAMODZIELNY PUBLICZNY ZAKŁAD OPIEKI ZDROWOTNEJ W ZWOLENIU</t>
  </si>
  <si>
    <t>26700 ZWOLEŃ AL.POKOJU 5</t>
  </si>
  <si>
    <t>670205134</t>
  </si>
  <si>
    <t xml:space="preserve">SAMODZIELNY PUBLICZNY ZAKŁAD OPIEKI ZDROWOTNEJ W PRZYSUSZE </t>
  </si>
  <si>
    <t>26-400  PRZYSUCHA UL.JANA PAWŁA II 9A</t>
  </si>
  <si>
    <t>670205424</t>
  </si>
  <si>
    <t>SAMODZIELNY PUBLICZNY ZAKŁAD OPIEKI ZDROWOTNEJ W NOWYM MIEŚCIE NAD PILICĄ</t>
  </si>
  <si>
    <t>26-420 NOWE MIASTO N/PILICĄ UL.TOMASZOWSKA 43</t>
  </si>
  <si>
    <t>670209356</t>
  </si>
  <si>
    <t>MAZOWIECKI SZPITAL SPECJALISTYCZNY SP Z O.O.</t>
  </si>
  <si>
    <t>26-617 RADOM UL.ALEKSANDROWICZA 5</t>
  </si>
  <si>
    <t>670902293</t>
  </si>
  <si>
    <t>SZPITAL  W IŁŻY</t>
  </si>
  <si>
    <t>27-100 IŁŻA UL.BODZENTYŃSKA  17</t>
  </si>
  <si>
    <t>670997773</t>
  </si>
  <si>
    <t xml:space="preserve">SAMODZIELNY PUBLICZNY ZESPÓŁ ZAKŁADÓW  OPIEKI ZDROWOTNEJ W LIPSKU </t>
  </si>
  <si>
    <t>27-300 LIPSKO UL.ŚNIADECKIEGO 2</t>
  </si>
  <si>
    <t>672989097</t>
  </si>
  <si>
    <t>NZOZ "GIN-MED." SP ZO.O.</t>
  </si>
  <si>
    <t>26-600 RADOM UL. ŻEROMSKIEGO  64</t>
  </si>
  <si>
    <t>712351100</t>
  </si>
  <si>
    <t>SAMODZIELNY PUBLICZNY ZESPÓŁ OPIEKI ZDROWOTNEJ W MIŃSKU MAZOWIECKIM</t>
  </si>
  <si>
    <t>05300 MIŃSK MAZOWIECKI UL.SZPITALNA 37</t>
  </si>
  <si>
    <t>712353954</t>
  </si>
  <si>
    <t>SAMODZIELNY PUBLICZNY ZAKŁAD OPIEKI ZDROWOTNEJ SZPITAL W GARWOLINIE</t>
  </si>
  <si>
    <t>08-400 GARWOLIN UL. LUBELSKA 50</t>
  </si>
  <si>
    <t>RAZEM:</t>
  </si>
  <si>
    <t>Szpitale, ktore nie przysłały danych</t>
  </si>
  <si>
    <t>010937348</t>
  </si>
  <si>
    <t>NZOZ  LECZNICA POŁOŻNICZO-CHIRURGICZNA "IATROS" ANDRZEJ OSTASZEWSKI</t>
  </si>
  <si>
    <t>03599 WARSZAWA UL. WOJSKOWA 13 A</t>
  </si>
  <si>
    <t>015639390</t>
  </si>
  <si>
    <t xml:space="preserve"> CENTRUM MEDYCZNE DAMIANA SPÓŁKA Z O.O.NZOZ</t>
  </si>
  <si>
    <t>02 - 739  WARSZAWA UL. WAŁBRZYSKA  46</t>
  </si>
  <si>
    <t>CENTRUM MEDYCZNE ENEL-MED.  NZOZ</t>
  </si>
  <si>
    <t>00-195 WARSZAWA UL. SŁOMIŃSKIEGO 19/524</t>
  </si>
  <si>
    <t xml:space="preserve">NZOZ ORTOPEDIKA </t>
  </si>
  <si>
    <t>03-152  WARSZAWA  UL. MODLIŃSKA  310/312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</si>
</sst>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21" xfId="0" applyBorder="1"/>
    <xf numFmtId="164" fontId="0" fillId="0" borderId="21" xfId="0" applyNumberFormat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">
    <cellStyle name="Normalny" xfId="0" builtinId="0"/>
    <cellStyle name="Normalny_Arkusz1" xfId="1" xr:uid="{183828D2-24CF-4D06-8BFC-656A3542C5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FA8D8-76A0-4A55-A01E-B0190718DD27}">
  <dimension ref="A10:U138"/>
  <sheetViews>
    <sheetView tabSelected="1" workbookViewId="0">
      <selection sqref="A1:XFD1048576"/>
    </sheetView>
  </sheetViews>
  <sheetFormatPr defaultRowHeight="15" x14ac:dyDescent="0.25"/>
  <cols>
    <col min="1" max="1" width="5.140625" customWidth="1"/>
    <col min="2" max="2" width="16.85546875" customWidth="1"/>
    <col min="3" max="4" width="35.42578125" customWidth="1"/>
    <col min="5" max="16" width="7.140625" customWidth="1"/>
    <col min="17" max="17" width="9.42578125" customWidth="1"/>
    <col min="19" max="19" width="11.5703125" bestFit="1" customWidth="1"/>
    <col min="20" max="20" width="10.5703125" bestFit="1" customWidth="1"/>
    <col min="21" max="21" width="11.5703125" bestFit="1" customWidth="1"/>
    <col min="257" max="257" width="5.140625" customWidth="1"/>
    <col min="258" max="258" width="16.85546875" customWidth="1"/>
    <col min="259" max="260" width="35.42578125" customWidth="1"/>
    <col min="261" max="272" width="7.140625" customWidth="1"/>
    <col min="273" max="273" width="9.42578125" customWidth="1"/>
    <col min="275" max="275" width="11.5703125" bestFit="1" customWidth="1"/>
    <col min="276" max="276" width="10.5703125" bestFit="1" customWidth="1"/>
    <col min="277" max="277" width="11.5703125" bestFit="1" customWidth="1"/>
    <col min="513" max="513" width="5.140625" customWidth="1"/>
    <col min="514" max="514" width="16.85546875" customWidth="1"/>
    <col min="515" max="516" width="35.42578125" customWidth="1"/>
    <col min="517" max="528" width="7.140625" customWidth="1"/>
    <col min="529" max="529" width="9.42578125" customWidth="1"/>
    <col min="531" max="531" width="11.5703125" bestFit="1" customWidth="1"/>
    <col min="532" max="532" width="10.5703125" bestFit="1" customWidth="1"/>
    <col min="533" max="533" width="11.5703125" bestFit="1" customWidth="1"/>
    <col min="769" max="769" width="5.140625" customWidth="1"/>
    <col min="770" max="770" width="16.85546875" customWidth="1"/>
    <col min="771" max="772" width="35.42578125" customWidth="1"/>
    <col min="773" max="784" width="7.140625" customWidth="1"/>
    <col min="785" max="785" width="9.42578125" customWidth="1"/>
    <col min="787" max="787" width="11.5703125" bestFit="1" customWidth="1"/>
    <col min="788" max="788" width="10.5703125" bestFit="1" customWidth="1"/>
    <col min="789" max="789" width="11.5703125" bestFit="1" customWidth="1"/>
    <col min="1025" max="1025" width="5.140625" customWidth="1"/>
    <col min="1026" max="1026" width="16.85546875" customWidth="1"/>
    <col min="1027" max="1028" width="35.42578125" customWidth="1"/>
    <col min="1029" max="1040" width="7.140625" customWidth="1"/>
    <col min="1041" max="1041" width="9.42578125" customWidth="1"/>
    <col min="1043" max="1043" width="11.5703125" bestFit="1" customWidth="1"/>
    <col min="1044" max="1044" width="10.5703125" bestFit="1" customWidth="1"/>
    <col min="1045" max="1045" width="11.5703125" bestFit="1" customWidth="1"/>
    <col min="1281" max="1281" width="5.140625" customWidth="1"/>
    <col min="1282" max="1282" width="16.85546875" customWidth="1"/>
    <col min="1283" max="1284" width="35.42578125" customWidth="1"/>
    <col min="1285" max="1296" width="7.140625" customWidth="1"/>
    <col min="1297" max="1297" width="9.42578125" customWidth="1"/>
    <col min="1299" max="1299" width="11.5703125" bestFit="1" customWidth="1"/>
    <col min="1300" max="1300" width="10.5703125" bestFit="1" customWidth="1"/>
    <col min="1301" max="1301" width="11.5703125" bestFit="1" customWidth="1"/>
    <col min="1537" max="1537" width="5.140625" customWidth="1"/>
    <col min="1538" max="1538" width="16.85546875" customWidth="1"/>
    <col min="1539" max="1540" width="35.42578125" customWidth="1"/>
    <col min="1541" max="1552" width="7.140625" customWidth="1"/>
    <col min="1553" max="1553" width="9.42578125" customWidth="1"/>
    <col min="1555" max="1555" width="11.5703125" bestFit="1" customWidth="1"/>
    <col min="1556" max="1556" width="10.5703125" bestFit="1" customWidth="1"/>
    <col min="1557" max="1557" width="11.5703125" bestFit="1" customWidth="1"/>
    <col min="1793" max="1793" width="5.140625" customWidth="1"/>
    <col min="1794" max="1794" width="16.85546875" customWidth="1"/>
    <col min="1795" max="1796" width="35.42578125" customWidth="1"/>
    <col min="1797" max="1808" width="7.140625" customWidth="1"/>
    <col min="1809" max="1809" width="9.42578125" customWidth="1"/>
    <col min="1811" max="1811" width="11.5703125" bestFit="1" customWidth="1"/>
    <col min="1812" max="1812" width="10.5703125" bestFit="1" customWidth="1"/>
    <col min="1813" max="1813" width="11.5703125" bestFit="1" customWidth="1"/>
    <col min="2049" max="2049" width="5.140625" customWidth="1"/>
    <col min="2050" max="2050" width="16.85546875" customWidth="1"/>
    <col min="2051" max="2052" width="35.42578125" customWidth="1"/>
    <col min="2053" max="2064" width="7.140625" customWidth="1"/>
    <col min="2065" max="2065" width="9.42578125" customWidth="1"/>
    <col min="2067" max="2067" width="11.5703125" bestFit="1" customWidth="1"/>
    <col min="2068" max="2068" width="10.5703125" bestFit="1" customWidth="1"/>
    <col min="2069" max="2069" width="11.5703125" bestFit="1" customWidth="1"/>
    <col min="2305" max="2305" width="5.140625" customWidth="1"/>
    <col min="2306" max="2306" width="16.85546875" customWidth="1"/>
    <col min="2307" max="2308" width="35.42578125" customWidth="1"/>
    <col min="2309" max="2320" width="7.140625" customWidth="1"/>
    <col min="2321" max="2321" width="9.42578125" customWidth="1"/>
    <col min="2323" max="2323" width="11.5703125" bestFit="1" customWidth="1"/>
    <col min="2324" max="2324" width="10.5703125" bestFit="1" customWidth="1"/>
    <col min="2325" max="2325" width="11.5703125" bestFit="1" customWidth="1"/>
    <col min="2561" max="2561" width="5.140625" customWidth="1"/>
    <col min="2562" max="2562" width="16.85546875" customWidth="1"/>
    <col min="2563" max="2564" width="35.42578125" customWidth="1"/>
    <col min="2565" max="2576" width="7.140625" customWidth="1"/>
    <col min="2577" max="2577" width="9.42578125" customWidth="1"/>
    <col min="2579" max="2579" width="11.5703125" bestFit="1" customWidth="1"/>
    <col min="2580" max="2580" width="10.5703125" bestFit="1" customWidth="1"/>
    <col min="2581" max="2581" width="11.5703125" bestFit="1" customWidth="1"/>
    <col min="2817" max="2817" width="5.140625" customWidth="1"/>
    <col min="2818" max="2818" width="16.85546875" customWidth="1"/>
    <col min="2819" max="2820" width="35.42578125" customWidth="1"/>
    <col min="2821" max="2832" width="7.140625" customWidth="1"/>
    <col min="2833" max="2833" width="9.42578125" customWidth="1"/>
    <col min="2835" max="2835" width="11.5703125" bestFit="1" customWidth="1"/>
    <col min="2836" max="2836" width="10.5703125" bestFit="1" customWidth="1"/>
    <col min="2837" max="2837" width="11.5703125" bestFit="1" customWidth="1"/>
    <col min="3073" max="3073" width="5.140625" customWidth="1"/>
    <col min="3074" max="3074" width="16.85546875" customWidth="1"/>
    <col min="3075" max="3076" width="35.42578125" customWidth="1"/>
    <col min="3077" max="3088" width="7.140625" customWidth="1"/>
    <col min="3089" max="3089" width="9.42578125" customWidth="1"/>
    <col min="3091" max="3091" width="11.5703125" bestFit="1" customWidth="1"/>
    <col min="3092" max="3092" width="10.5703125" bestFit="1" customWidth="1"/>
    <col min="3093" max="3093" width="11.5703125" bestFit="1" customWidth="1"/>
    <col min="3329" max="3329" width="5.140625" customWidth="1"/>
    <col min="3330" max="3330" width="16.85546875" customWidth="1"/>
    <col min="3331" max="3332" width="35.42578125" customWidth="1"/>
    <col min="3333" max="3344" width="7.140625" customWidth="1"/>
    <col min="3345" max="3345" width="9.42578125" customWidth="1"/>
    <col min="3347" max="3347" width="11.5703125" bestFit="1" customWidth="1"/>
    <col min="3348" max="3348" width="10.5703125" bestFit="1" customWidth="1"/>
    <col min="3349" max="3349" width="11.5703125" bestFit="1" customWidth="1"/>
    <col min="3585" max="3585" width="5.140625" customWidth="1"/>
    <col min="3586" max="3586" width="16.85546875" customWidth="1"/>
    <col min="3587" max="3588" width="35.42578125" customWidth="1"/>
    <col min="3589" max="3600" width="7.140625" customWidth="1"/>
    <col min="3601" max="3601" width="9.42578125" customWidth="1"/>
    <col min="3603" max="3603" width="11.5703125" bestFit="1" customWidth="1"/>
    <col min="3604" max="3604" width="10.5703125" bestFit="1" customWidth="1"/>
    <col min="3605" max="3605" width="11.5703125" bestFit="1" customWidth="1"/>
    <col min="3841" max="3841" width="5.140625" customWidth="1"/>
    <col min="3842" max="3842" width="16.85546875" customWidth="1"/>
    <col min="3843" max="3844" width="35.42578125" customWidth="1"/>
    <col min="3845" max="3856" width="7.140625" customWidth="1"/>
    <col min="3857" max="3857" width="9.42578125" customWidth="1"/>
    <col min="3859" max="3859" width="11.5703125" bestFit="1" customWidth="1"/>
    <col min="3860" max="3860" width="10.5703125" bestFit="1" customWidth="1"/>
    <col min="3861" max="3861" width="11.5703125" bestFit="1" customWidth="1"/>
    <col min="4097" max="4097" width="5.140625" customWidth="1"/>
    <col min="4098" max="4098" width="16.85546875" customWidth="1"/>
    <col min="4099" max="4100" width="35.42578125" customWidth="1"/>
    <col min="4101" max="4112" width="7.140625" customWidth="1"/>
    <col min="4113" max="4113" width="9.42578125" customWidth="1"/>
    <col min="4115" max="4115" width="11.5703125" bestFit="1" customWidth="1"/>
    <col min="4116" max="4116" width="10.5703125" bestFit="1" customWidth="1"/>
    <col min="4117" max="4117" width="11.5703125" bestFit="1" customWidth="1"/>
    <col min="4353" max="4353" width="5.140625" customWidth="1"/>
    <col min="4354" max="4354" width="16.85546875" customWidth="1"/>
    <col min="4355" max="4356" width="35.42578125" customWidth="1"/>
    <col min="4357" max="4368" width="7.140625" customWidth="1"/>
    <col min="4369" max="4369" width="9.42578125" customWidth="1"/>
    <col min="4371" max="4371" width="11.5703125" bestFit="1" customWidth="1"/>
    <col min="4372" max="4372" width="10.5703125" bestFit="1" customWidth="1"/>
    <col min="4373" max="4373" width="11.5703125" bestFit="1" customWidth="1"/>
    <col min="4609" max="4609" width="5.140625" customWidth="1"/>
    <col min="4610" max="4610" width="16.85546875" customWidth="1"/>
    <col min="4611" max="4612" width="35.42578125" customWidth="1"/>
    <col min="4613" max="4624" width="7.140625" customWidth="1"/>
    <col min="4625" max="4625" width="9.42578125" customWidth="1"/>
    <col min="4627" max="4627" width="11.5703125" bestFit="1" customWidth="1"/>
    <col min="4628" max="4628" width="10.5703125" bestFit="1" customWidth="1"/>
    <col min="4629" max="4629" width="11.5703125" bestFit="1" customWidth="1"/>
    <col min="4865" max="4865" width="5.140625" customWidth="1"/>
    <col min="4866" max="4866" width="16.85546875" customWidth="1"/>
    <col min="4867" max="4868" width="35.42578125" customWidth="1"/>
    <col min="4869" max="4880" width="7.140625" customWidth="1"/>
    <col min="4881" max="4881" width="9.42578125" customWidth="1"/>
    <col min="4883" max="4883" width="11.5703125" bestFit="1" customWidth="1"/>
    <col min="4884" max="4884" width="10.5703125" bestFit="1" customWidth="1"/>
    <col min="4885" max="4885" width="11.5703125" bestFit="1" customWidth="1"/>
    <col min="5121" max="5121" width="5.140625" customWidth="1"/>
    <col min="5122" max="5122" width="16.85546875" customWidth="1"/>
    <col min="5123" max="5124" width="35.42578125" customWidth="1"/>
    <col min="5125" max="5136" width="7.140625" customWidth="1"/>
    <col min="5137" max="5137" width="9.42578125" customWidth="1"/>
    <col min="5139" max="5139" width="11.5703125" bestFit="1" customWidth="1"/>
    <col min="5140" max="5140" width="10.5703125" bestFit="1" customWidth="1"/>
    <col min="5141" max="5141" width="11.5703125" bestFit="1" customWidth="1"/>
    <col min="5377" max="5377" width="5.140625" customWidth="1"/>
    <col min="5378" max="5378" width="16.85546875" customWidth="1"/>
    <col min="5379" max="5380" width="35.42578125" customWidth="1"/>
    <col min="5381" max="5392" width="7.140625" customWidth="1"/>
    <col min="5393" max="5393" width="9.42578125" customWidth="1"/>
    <col min="5395" max="5395" width="11.5703125" bestFit="1" customWidth="1"/>
    <col min="5396" max="5396" width="10.5703125" bestFit="1" customWidth="1"/>
    <col min="5397" max="5397" width="11.5703125" bestFit="1" customWidth="1"/>
    <col min="5633" max="5633" width="5.140625" customWidth="1"/>
    <col min="5634" max="5634" width="16.85546875" customWidth="1"/>
    <col min="5635" max="5636" width="35.42578125" customWidth="1"/>
    <col min="5637" max="5648" width="7.140625" customWidth="1"/>
    <col min="5649" max="5649" width="9.42578125" customWidth="1"/>
    <col min="5651" max="5651" width="11.5703125" bestFit="1" customWidth="1"/>
    <col min="5652" max="5652" width="10.5703125" bestFit="1" customWidth="1"/>
    <col min="5653" max="5653" width="11.5703125" bestFit="1" customWidth="1"/>
    <col min="5889" max="5889" width="5.140625" customWidth="1"/>
    <col min="5890" max="5890" width="16.85546875" customWidth="1"/>
    <col min="5891" max="5892" width="35.42578125" customWidth="1"/>
    <col min="5893" max="5904" width="7.140625" customWidth="1"/>
    <col min="5905" max="5905" width="9.42578125" customWidth="1"/>
    <col min="5907" max="5907" width="11.5703125" bestFit="1" customWidth="1"/>
    <col min="5908" max="5908" width="10.5703125" bestFit="1" customWidth="1"/>
    <col min="5909" max="5909" width="11.5703125" bestFit="1" customWidth="1"/>
    <col min="6145" max="6145" width="5.140625" customWidth="1"/>
    <col min="6146" max="6146" width="16.85546875" customWidth="1"/>
    <col min="6147" max="6148" width="35.42578125" customWidth="1"/>
    <col min="6149" max="6160" width="7.140625" customWidth="1"/>
    <col min="6161" max="6161" width="9.42578125" customWidth="1"/>
    <col min="6163" max="6163" width="11.5703125" bestFit="1" customWidth="1"/>
    <col min="6164" max="6164" width="10.5703125" bestFit="1" customWidth="1"/>
    <col min="6165" max="6165" width="11.5703125" bestFit="1" customWidth="1"/>
    <col min="6401" max="6401" width="5.140625" customWidth="1"/>
    <col min="6402" max="6402" width="16.85546875" customWidth="1"/>
    <col min="6403" max="6404" width="35.42578125" customWidth="1"/>
    <col min="6405" max="6416" width="7.140625" customWidth="1"/>
    <col min="6417" max="6417" width="9.42578125" customWidth="1"/>
    <col min="6419" max="6419" width="11.5703125" bestFit="1" customWidth="1"/>
    <col min="6420" max="6420" width="10.5703125" bestFit="1" customWidth="1"/>
    <col min="6421" max="6421" width="11.5703125" bestFit="1" customWidth="1"/>
    <col min="6657" max="6657" width="5.140625" customWidth="1"/>
    <col min="6658" max="6658" width="16.85546875" customWidth="1"/>
    <col min="6659" max="6660" width="35.42578125" customWidth="1"/>
    <col min="6661" max="6672" width="7.140625" customWidth="1"/>
    <col min="6673" max="6673" width="9.42578125" customWidth="1"/>
    <col min="6675" max="6675" width="11.5703125" bestFit="1" customWidth="1"/>
    <col min="6676" max="6676" width="10.5703125" bestFit="1" customWidth="1"/>
    <col min="6677" max="6677" width="11.5703125" bestFit="1" customWidth="1"/>
    <col min="6913" max="6913" width="5.140625" customWidth="1"/>
    <col min="6914" max="6914" width="16.85546875" customWidth="1"/>
    <col min="6915" max="6916" width="35.42578125" customWidth="1"/>
    <col min="6917" max="6928" width="7.140625" customWidth="1"/>
    <col min="6929" max="6929" width="9.42578125" customWidth="1"/>
    <col min="6931" max="6931" width="11.5703125" bestFit="1" customWidth="1"/>
    <col min="6932" max="6932" width="10.5703125" bestFit="1" customWidth="1"/>
    <col min="6933" max="6933" width="11.5703125" bestFit="1" customWidth="1"/>
    <col min="7169" max="7169" width="5.140625" customWidth="1"/>
    <col min="7170" max="7170" width="16.85546875" customWidth="1"/>
    <col min="7171" max="7172" width="35.42578125" customWidth="1"/>
    <col min="7173" max="7184" width="7.140625" customWidth="1"/>
    <col min="7185" max="7185" width="9.42578125" customWidth="1"/>
    <col min="7187" max="7187" width="11.5703125" bestFit="1" customWidth="1"/>
    <col min="7188" max="7188" width="10.5703125" bestFit="1" customWidth="1"/>
    <col min="7189" max="7189" width="11.5703125" bestFit="1" customWidth="1"/>
    <col min="7425" max="7425" width="5.140625" customWidth="1"/>
    <col min="7426" max="7426" width="16.85546875" customWidth="1"/>
    <col min="7427" max="7428" width="35.42578125" customWidth="1"/>
    <col min="7429" max="7440" width="7.140625" customWidth="1"/>
    <col min="7441" max="7441" width="9.42578125" customWidth="1"/>
    <col min="7443" max="7443" width="11.5703125" bestFit="1" customWidth="1"/>
    <col min="7444" max="7444" width="10.5703125" bestFit="1" customWidth="1"/>
    <col min="7445" max="7445" width="11.5703125" bestFit="1" customWidth="1"/>
    <col min="7681" max="7681" width="5.140625" customWidth="1"/>
    <col min="7682" max="7682" width="16.85546875" customWidth="1"/>
    <col min="7683" max="7684" width="35.42578125" customWidth="1"/>
    <col min="7685" max="7696" width="7.140625" customWidth="1"/>
    <col min="7697" max="7697" width="9.42578125" customWidth="1"/>
    <col min="7699" max="7699" width="11.5703125" bestFit="1" customWidth="1"/>
    <col min="7700" max="7700" width="10.5703125" bestFit="1" customWidth="1"/>
    <col min="7701" max="7701" width="11.5703125" bestFit="1" customWidth="1"/>
    <col min="7937" max="7937" width="5.140625" customWidth="1"/>
    <col min="7938" max="7938" width="16.85546875" customWidth="1"/>
    <col min="7939" max="7940" width="35.42578125" customWidth="1"/>
    <col min="7941" max="7952" width="7.140625" customWidth="1"/>
    <col min="7953" max="7953" width="9.42578125" customWidth="1"/>
    <col min="7955" max="7955" width="11.5703125" bestFit="1" customWidth="1"/>
    <col min="7956" max="7956" width="10.5703125" bestFit="1" customWidth="1"/>
    <col min="7957" max="7957" width="11.5703125" bestFit="1" customWidth="1"/>
    <col min="8193" max="8193" width="5.140625" customWidth="1"/>
    <col min="8194" max="8194" width="16.85546875" customWidth="1"/>
    <col min="8195" max="8196" width="35.42578125" customWidth="1"/>
    <col min="8197" max="8208" width="7.140625" customWidth="1"/>
    <col min="8209" max="8209" width="9.42578125" customWidth="1"/>
    <col min="8211" max="8211" width="11.5703125" bestFit="1" customWidth="1"/>
    <col min="8212" max="8212" width="10.5703125" bestFit="1" customWidth="1"/>
    <col min="8213" max="8213" width="11.5703125" bestFit="1" customWidth="1"/>
    <col min="8449" max="8449" width="5.140625" customWidth="1"/>
    <col min="8450" max="8450" width="16.85546875" customWidth="1"/>
    <col min="8451" max="8452" width="35.42578125" customWidth="1"/>
    <col min="8453" max="8464" width="7.140625" customWidth="1"/>
    <col min="8465" max="8465" width="9.42578125" customWidth="1"/>
    <col min="8467" max="8467" width="11.5703125" bestFit="1" customWidth="1"/>
    <col min="8468" max="8468" width="10.5703125" bestFit="1" customWidth="1"/>
    <col min="8469" max="8469" width="11.5703125" bestFit="1" customWidth="1"/>
    <col min="8705" max="8705" width="5.140625" customWidth="1"/>
    <col min="8706" max="8706" width="16.85546875" customWidth="1"/>
    <col min="8707" max="8708" width="35.42578125" customWidth="1"/>
    <col min="8709" max="8720" width="7.140625" customWidth="1"/>
    <col min="8721" max="8721" width="9.42578125" customWidth="1"/>
    <col min="8723" max="8723" width="11.5703125" bestFit="1" customWidth="1"/>
    <col min="8724" max="8724" width="10.5703125" bestFit="1" customWidth="1"/>
    <col min="8725" max="8725" width="11.5703125" bestFit="1" customWidth="1"/>
    <col min="8961" max="8961" width="5.140625" customWidth="1"/>
    <col min="8962" max="8962" width="16.85546875" customWidth="1"/>
    <col min="8963" max="8964" width="35.42578125" customWidth="1"/>
    <col min="8965" max="8976" width="7.140625" customWidth="1"/>
    <col min="8977" max="8977" width="9.42578125" customWidth="1"/>
    <col min="8979" max="8979" width="11.5703125" bestFit="1" customWidth="1"/>
    <col min="8980" max="8980" width="10.5703125" bestFit="1" customWidth="1"/>
    <col min="8981" max="8981" width="11.5703125" bestFit="1" customWidth="1"/>
    <col min="9217" max="9217" width="5.140625" customWidth="1"/>
    <col min="9218" max="9218" width="16.85546875" customWidth="1"/>
    <col min="9219" max="9220" width="35.42578125" customWidth="1"/>
    <col min="9221" max="9232" width="7.140625" customWidth="1"/>
    <col min="9233" max="9233" width="9.42578125" customWidth="1"/>
    <col min="9235" max="9235" width="11.5703125" bestFit="1" customWidth="1"/>
    <col min="9236" max="9236" width="10.5703125" bestFit="1" customWidth="1"/>
    <col min="9237" max="9237" width="11.5703125" bestFit="1" customWidth="1"/>
    <col min="9473" max="9473" width="5.140625" customWidth="1"/>
    <col min="9474" max="9474" width="16.85546875" customWidth="1"/>
    <col min="9475" max="9476" width="35.42578125" customWidth="1"/>
    <col min="9477" max="9488" width="7.140625" customWidth="1"/>
    <col min="9489" max="9489" width="9.42578125" customWidth="1"/>
    <col min="9491" max="9491" width="11.5703125" bestFit="1" customWidth="1"/>
    <col min="9492" max="9492" width="10.5703125" bestFit="1" customWidth="1"/>
    <col min="9493" max="9493" width="11.5703125" bestFit="1" customWidth="1"/>
    <col min="9729" max="9729" width="5.140625" customWidth="1"/>
    <col min="9730" max="9730" width="16.85546875" customWidth="1"/>
    <col min="9731" max="9732" width="35.42578125" customWidth="1"/>
    <col min="9733" max="9744" width="7.140625" customWidth="1"/>
    <col min="9745" max="9745" width="9.42578125" customWidth="1"/>
    <col min="9747" max="9747" width="11.5703125" bestFit="1" customWidth="1"/>
    <col min="9748" max="9748" width="10.5703125" bestFit="1" customWidth="1"/>
    <col min="9749" max="9749" width="11.5703125" bestFit="1" customWidth="1"/>
    <col min="9985" max="9985" width="5.140625" customWidth="1"/>
    <col min="9986" max="9986" width="16.85546875" customWidth="1"/>
    <col min="9987" max="9988" width="35.42578125" customWidth="1"/>
    <col min="9989" max="10000" width="7.140625" customWidth="1"/>
    <col min="10001" max="10001" width="9.42578125" customWidth="1"/>
    <col min="10003" max="10003" width="11.5703125" bestFit="1" customWidth="1"/>
    <col min="10004" max="10004" width="10.5703125" bestFit="1" customWidth="1"/>
    <col min="10005" max="10005" width="11.5703125" bestFit="1" customWidth="1"/>
    <col min="10241" max="10241" width="5.140625" customWidth="1"/>
    <col min="10242" max="10242" width="16.85546875" customWidth="1"/>
    <col min="10243" max="10244" width="35.42578125" customWidth="1"/>
    <col min="10245" max="10256" width="7.140625" customWidth="1"/>
    <col min="10257" max="10257" width="9.42578125" customWidth="1"/>
    <col min="10259" max="10259" width="11.5703125" bestFit="1" customWidth="1"/>
    <col min="10260" max="10260" width="10.5703125" bestFit="1" customWidth="1"/>
    <col min="10261" max="10261" width="11.5703125" bestFit="1" customWidth="1"/>
    <col min="10497" max="10497" width="5.140625" customWidth="1"/>
    <col min="10498" max="10498" width="16.85546875" customWidth="1"/>
    <col min="10499" max="10500" width="35.42578125" customWidth="1"/>
    <col min="10501" max="10512" width="7.140625" customWidth="1"/>
    <col min="10513" max="10513" width="9.42578125" customWidth="1"/>
    <col min="10515" max="10515" width="11.5703125" bestFit="1" customWidth="1"/>
    <col min="10516" max="10516" width="10.5703125" bestFit="1" customWidth="1"/>
    <col min="10517" max="10517" width="11.5703125" bestFit="1" customWidth="1"/>
    <col min="10753" max="10753" width="5.140625" customWidth="1"/>
    <col min="10754" max="10754" width="16.85546875" customWidth="1"/>
    <col min="10755" max="10756" width="35.42578125" customWidth="1"/>
    <col min="10757" max="10768" width="7.140625" customWidth="1"/>
    <col min="10769" max="10769" width="9.42578125" customWidth="1"/>
    <col min="10771" max="10771" width="11.5703125" bestFit="1" customWidth="1"/>
    <col min="10772" max="10772" width="10.5703125" bestFit="1" customWidth="1"/>
    <col min="10773" max="10773" width="11.5703125" bestFit="1" customWidth="1"/>
    <col min="11009" max="11009" width="5.140625" customWidth="1"/>
    <col min="11010" max="11010" width="16.85546875" customWidth="1"/>
    <col min="11011" max="11012" width="35.42578125" customWidth="1"/>
    <col min="11013" max="11024" width="7.140625" customWidth="1"/>
    <col min="11025" max="11025" width="9.42578125" customWidth="1"/>
    <col min="11027" max="11027" width="11.5703125" bestFit="1" customWidth="1"/>
    <col min="11028" max="11028" width="10.5703125" bestFit="1" customWidth="1"/>
    <col min="11029" max="11029" width="11.5703125" bestFit="1" customWidth="1"/>
    <col min="11265" max="11265" width="5.140625" customWidth="1"/>
    <col min="11266" max="11266" width="16.85546875" customWidth="1"/>
    <col min="11267" max="11268" width="35.42578125" customWidth="1"/>
    <col min="11269" max="11280" width="7.140625" customWidth="1"/>
    <col min="11281" max="11281" width="9.42578125" customWidth="1"/>
    <col min="11283" max="11283" width="11.5703125" bestFit="1" customWidth="1"/>
    <col min="11284" max="11284" width="10.5703125" bestFit="1" customWidth="1"/>
    <col min="11285" max="11285" width="11.5703125" bestFit="1" customWidth="1"/>
    <col min="11521" max="11521" width="5.140625" customWidth="1"/>
    <col min="11522" max="11522" width="16.85546875" customWidth="1"/>
    <col min="11523" max="11524" width="35.42578125" customWidth="1"/>
    <col min="11525" max="11536" width="7.140625" customWidth="1"/>
    <col min="11537" max="11537" width="9.42578125" customWidth="1"/>
    <col min="11539" max="11539" width="11.5703125" bestFit="1" customWidth="1"/>
    <col min="11540" max="11540" width="10.5703125" bestFit="1" customWidth="1"/>
    <col min="11541" max="11541" width="11.5703125" bestFit="1" customWidth="1"/>
    <col min="11777" max="11777" width="5.140625" customWidth="1"/>
    <col min="11778" max="11778" width="16.85546875" customWidth="1"/>
    <col min="11779" max="11780" width="35.42578125" customWidth="1"/>
    <col min="11781" max="11792" width="7.140625" customWidth="1"/>
    <col min="11793" max="11793" width="9.42578125" customWidth="1"/>
    <col min="11795" max="11795" width="11.5703125" bestFit="1" customWidth="1"/>
    <col min="11796" max="11796" width="10.5703125" bestFit="1" customWidth="1"/>
    <col min="11797" max="11797" width="11.5703125" bestFit="1" customWidth="1"/>
    <col min="12033" max="12033" width="5.140625" customWidth="1"/>
    <col min="12034" max="12034" width="16.85546875" customWidth="1"/>
    <col min="12035" max="12036" width="35.42578125" customWidth="1"/>
    <col min="12037" max="12048" width="7.140625" customWidth="1"/>
    <col min="12049" max="12049" width="9.42578125" customWidth="1"/>
    <col min="12051" max="12051" width="11.5703125" bestFit="1" customWidth="1"/>
    <col min="12052" max="12052" width="10.5703125" bestFit="1" customWidth="1"/>
    <col min="12053" max="12053" width="11.5703125" bestFit="1" customWidth="1"/>
    <col min="12289" max="12289" width="5.140625" customWidth="1"/>
    <col min="12290" max="12290" width="16.85546875" customWidth="1"/>
    <col min="12291" max="12292" width="35.42578125" customWidth="1"/>
    <col min="12293" max="12304" width="7.140625" customWidth="1"/>
    <col min="12305" max="12305" width="9.42578125" customWidth="1"/>
    <col min="12307" max="12307" width="11.5703125" bestFit="1" customWidth="1"/>
    <col min="12308" max="12308" width="10.5703125" bestFit="1" customWidth="1"/>
    <col min="12309" max="12309" width="11.5703125" bestFit="1" customWidth="1"/>
    <col min="12545" max="12545" width="5.140625" customWidth="1"/>
    <col min="12546" max="12546" width="16.85546875" customWidth="1"/>
    <col min="12547" max="12548" width="35.42578125" customWidth="1"/>
    <col min="12549" max="12560" width="7.140625" customWidth="1"/>
    <col min="12561" max="12561" width="9.42578125" customWidth="1"/>
    <col min="12563" max="12563" width="11.5703125" bestFit="1" customWidth="1"/>
    <col min="12564" max="12564" width="10.5703125" bestFit="1" customWidth="1"/>
    <col min="12565" max="12565" width="11.5703125" bestFit="1" customWidth="1"/>
    <col min="12801" max="12801" width="5.140625" customWidth="1"/>
    <col min="12802" max="12802" width="16.85546875" customWidth="1"/>
    <col min="12803" max="12804" width="35.42578125" customWidth="1"/>
    <col min="12805" max="12816" width="7.140625" customWidth="1"/>
    <col min="12817" max="12817" width="9.42578125" customWidth="1"/>
    <col min="12819" max="12819" width="11.5703125" bestFit="1" customWidth="1"/>
    <col min="12820" max="12820" width="10.5703125" bestFit="1" customWidth="1"/>
    <col min="12821" max="12821" width="11.5703125" bestFit="1" customWidth="1"/>
    <col min="13057" max="13057" width="5.140625" customWidth="1"/>
    <col min="13058" max="13058" width="16.85546875" customWidth="1"/>
    <col min="13059" max="13060" width="35.42578125" customWidth="1"/>
    <col min="13061" max="13072" width="7.140625" customWidth="1"/>
    <col min="13073" max="13073" width="9.42578125" customWidth="1"/>
    <col min="13075" max="13075" width="11.5703125" bestFit="1" customWidth="1"/>
    <col min="13076" max="13076" width="10.5703125" bestFit="1" customWidth="1"/>
    <col min="13077" max="13077" width="11.5703125" bestFit="1" customWidth="1"/>
    <col min="13313" max="13313" width="5.140625" customWidth="1"/>
    <col min="13314" max="13314" width="16.85546875" customWidth="1"/>
    <col min="13315" max="13316" width="35.42578125" customWidth="1"/>
    <col min="13317" max="13328" width="7.140625" customWidth="1"/>
    <col min="13329" max="13329" width="9.42578125" customWidth="1"/>
    <col min="13331" max="13331" width="11.5703125" bestFit="1" customWidth="1"/>
    <col min="13332" max="13332" width="10.5703125" bestFit="1" customWidth="1"/>
    <col min="13333" max="13333" width="11.5703125" bestFit="1" customWidth="1"/>
    <col min="13569" max="13569" width="5.140625" customWidth="1"/>
    <col min="13570" max="13570" width="16.85546875" customWidth="1"/>
    <col min="13571" max="13572" width="35.42578125" customWidth="1"/>
    <col min="13573" max="13584" width="7.140625" customWidth="1"/>
    <col min="13585" max="13585" width="9.42578125" customWidth="1"/>
    <col min="13587" max="13587" width="11.5703125" bestFit="1" customWidth="1"/>
    <col min="13588" max="13588" width="10.5703125" bestFit="1" customWidth="1"/>
    <col min="13589" max="13589" width="11.5703125" bestFit="1" customWidth="1"/>
    <col min="13825" max="13825" width="5.140625" customWidth="1"/>
    <col min="13826" max="13826" width="16.85546875" customWidth="1"/>
    <col min="13827" max="13828" width="35.42578125" customWidth="1"/>
    <col min="13829" max="13840" width="7.140625" customWidth="1"/>
    <col min="13841" max="13841" width="9.42578125" customWidth="1"/>
    <col min="13843" max="13843" width="11.5703125" bestFit="1" customWidth="1"/>
    <col min="13844" max="13844" width="10.5703125" bestFit="1" customWidth="1"/>
    <col min="13845" max="13845" width="11.5703125" bestFit="1" customWidth="1"/>
    <col min="14081" max="14081" width="5.140625" customWidth="1"/>
    <col min="14082" max="14082" width="16.85546875" customWidth="1"/>
    <col min="14083" max="14084" width="35.42578125" customWidth="1"/>
    <col min="14085" max="14096" width="7.140625" customWidth="1"/>
    <col min="14097" max="14097" width="9.42578125" customWidth="1"/>
    <col min="14099" max="14099" width="11.5703125" bestFit="1" customWidth="1"/>
    <col min="14100" max="14100" width="10.5703125" bestFit="1" customWidth="1"/>
    <col min="14101" max="14101" width="11.5703125" bestFit="1" customWidth="1"/>
    <col min="14337" max="14337" width="5.140625" customWidth="1"/>
    <col min="14338" max="14338" width="16.85546875" customWidth="1"/>
    <col min="14339" max="14340" width="35.42578125" customWidth="1"/>
    <col min="14341" max="14352" width="7.140625" customWidth="1"/>
    <col min="14353" max="14353" width="9.42578125" customWidth="1"/>
    <col min="14355" max="14355" width="11.5703125" bestFit="1" customWidth="1"/>
    <col min="14356" max="14356" width="10.5703125" bestFit="1" customWidth="1"/>
    <col min="14357" max="14357" width="11.5703125" bestFit="1" customWidth="1"/>
    <col min="14593" max="14593" width="5.140625" customWidth="1"/>
    <col min="14594" max="14594" width="16.85546875" customWidth="1"/>
    <col min="14595" max="14596" width="35.42578125" customWidth="1"/>
    <col min="14597" max="14608" width="7.140625" customWidth="1"/>
    <col min="14609" max="14609" width="9.42578125" customWidth="1"/>
    <col min="14611" max="14611" width="11.5703125" bestFit="1" customWidth="1"/>
    <col min="14612" max="14612" width="10.5703125" bestFit="1" customWidth="1"/>
    <col min="14613" max="14613" width="11.5703125" bestFit="1" customWidth="1"/>
    <col min="14849" max="14849" width="5.140625" customWidth="1"/>
    <col min="14850" max="14850" width="16.85546875" customWidth="1"/>
    <col min="14851" max="14852" width="35.42578125" customWidth="1"/>
    <col min="14853" max="14864" width="7.140625" customWidth="1"/>
    <col min="14865" max="14865" width="9.42578125" customWidth="1"/>
    <col min="14867" max="14867" width="11.5703125" bestFit="1" customWidth="1"/>
    <col min="14868" max="14868" width="10.5703125" bestFit="1" customWidth="1"/>
    <col min="14869" max="14869" width="11.5703125" bestFit="1" customWidth="1"/>
    <col min="15105" max="15105" width="5.140625" customWidth="1"/>
    <col min="15106" max="15106" width="16.85546875" customWidth="1"/>
    <col min="15107" max="15108" width="35.42578125" customWidth="1"/>
    <col min="15109" max="15120" width="7.140625" customWidth="1"/>
    <col min="15121" max="15121" width="9.42578125" customWidth="1"/>
    <col min="15123" max="15123" width="11.5703125" bestFit="1" customWidth="1"/>
    <col min="15124" max="15124" width="10.5703125" bestFit="1" customWidth="1"/>
    <col min="15125" max="15125" width="11.5703125" bestFit="1" customWidth="1"/>
    <col min="15361" max="15361" width="5.140625" customWidth="1"/>
    <col min="15362" max="15362" width="16.85546875" customWidth="1"/>
    <col min="15363" max="15364" width="35.42578125" customWidth="1"/>
    <col min="15365" max="15376" width="7.140625" customWidth="1"/>
    <col min="15377" max="15377" width="9.42578125" customWidth="1"/>
    <col min="15379" max="15379" width="11.5703125" bestFit="1" customWidth="1"/>
    <col min="15380" max="15380" width="10.5703125" bestFit="1" customWidth="1"/>
    <col min="15381" max="15381" width="11.5703125" bestFit="1" customWidth="1"/>
    <col min="15617" max="15617" width="5.140625" customWidth="1"/>
    <col min="15618" max="15618" width="16.85546875" customWidth="1"/>
    <col min="15619" max="15620" width="35.42578125" customWidth="1"/>
    <col min="15621" max="15632" width="7.140625" customWidth="1"/>
    <col min="15633" max="15633" width="9.42578125" customWidth="1"/>
    <col min="15635" max="15635" width="11.5703125" bestFit="1" customWidth="1"/>
    <col min="15636" max="15636" width="10.5703125" bestFit="1" customWidth="1"/>
    <col min="15637" max="15637" width="11.5703125" bestFit="1" customWidth="1"/>
    <col min="15873" max="15873" width="5.140625" customWidth="1"/>
    <col min="15874" max="15874" width="16.85546875" customWidth="1"/>
    <col min="15875" max="15876" width="35.42578125" customWidth="1"/>
    <col min="15877" max="15888" width="7.140625" customWidth="1"/>
    <col min="15889" max="15889" width="9.42578125" customWidth="1"/>
    <col min="15891" max="15891" width="11.5703125" bestFit="1" customWidth="1"/>
    <col min="15892" max="15892" width="10.5703125" bestFit="1" customWidth="1"/>
    <col min="15893" max="15893" width="11.5703125" bestFit="1" customWidth="1"/>
    <col min="16129" max="16129" width="5.140625" customWidth="1"/>
    <col min="16130" max="16130" width="16.85546875" customWidth="1"/>
    <col min="16131" max="16132" width="35.42578125" customWidth="1"/>
    <col min="16133" max="16144" width="7.140625" customWidth="1"/>
    <col min="16145" max="16145" width="9.42578125" customWidth="1"/>
    <col min="16147" max="16147" width="11.5703125" bestFit="1" customWidth="1"/>
    <col min="16148" max="16148" width="10.5703125" bestFit="1" customWidth="1"/>
    <col min="16149" max="16149" width="11.5703125" bestFit="1" customWidth="1"/>
  </cols>
  <sheetData>
    <row r="10" spans="1:21" ht="53.2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45.75" customHeight="1" thickBot="1" x14ac:dyDescent="0.3">
      <c r="A11" s="2" t="s">
        <v>1</v>
      </c>
      <c r="B11" s="3"/>
      <c r="C11" s="4"/>
      <c r="D11" s="5" t="s">
        <v>2</v>
      </c>
      <c r="E11" s="6"/>
      <c r="F11" s="7"/>
      <c r="G11" s="5" t="s">
        <v>3</v>
      </c>
      <c r="H11" s="6"/>
      <c r="I11" s="7"/>
      <c r="J11" s="5" t="s">
        <v>4</v>
      </c>
      <c r="K11" s="6"/>
      <c r="L11" s="6"/>
      <c r="M11" s="7"/>
      <c r="N11" s="5" t="s">
        <v>5</v>
      </c>
      <c r="O11" s="6"/>
      <c r="P11" s="6"/>
      <c r="Q11" s="7"/>
      <c r="R11" s="5" t="s">
        <v>6</v>
      </c>
      <c r="S11" s="6"/>
      <c r="T11" s="6"/>
      <c r="U11" s="7"/>
    </row>
    <row r="12" spans="1:21" ht="40.5" customHeight="1" thickBot="1" x14ac:dyDescent="0.3">
      <c r="A12" s="8">
        <v>14</v>
      </c>
      <c r="B12" s="9"/>
      <c r="C12" s="10"/>
      <c r="D12" s="8">
        <v>101</v>
      </c>
      <c r="E12" s="9"/>
      <c r="F12" s="10"/>
      <c r="G12" s="8">
        <f>101+4</f>
        <v>105</v>
      </c>
      <c r="H12" s="9"/>
      <c r="I12" s="10"/>
      <c r="J12" s="8">
        <v>4</v>
      </c>
      <c r="K12" s="9"/>
      <c r="L12" s="9"/>
      <c r="M12" s="10"/>
      <c r="N12" s="11">
        <f>101*100/105</f>
        <v>96.19047619047619</v>
      </c>
      <c r="O12" s="12"/>
      <c r="P12" s="12"/>
      <c r="Q12" s="13"/>
      <c r="R12" s="11">
        <v>91.9</v>
      </c>
      <c r="S12" s="12"/>
      <c r="T12" s="12"/>
      <c r="U12" s="13"/>
    </row>
    <row r="13" spans="1:21" x14ac:dyDescent="0.25">
      <c r="A13" s="14" t="s">
        <v>7</v>
      </c>
      <c r="B13" s="14" t="s">
        <v>8</v>
      </c>
      <c r="C13" s="15" t="s">
        <v>9</v>
      </c>
      <c r="D13" s="15" t="s">
        <v>10</v>
      </c>
      <c r="E13" s="16" t="s">
        <v>11</v>
      </c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  <c r="Q13" s="19" t="s">
        <v>12</v>
      </c>
      <c r="R13" s="20" t="s">
        <v>13</v>
      </c>
      <c r="S13" s="20" t="s">
        <v>14</v>
      </c>
      <c r="T13" s="20" t="s">
        <v>15</v>
      </c>
      <c r="U13" s="20" t="s">
        <v>16</v>
      </c>
    </row>
    <row r="14" spans="1:21" x14ac:dyDescent="0.25">
      <c r="A14" s="21"/>
      <c r="B14" s="21"/>
      <c r="C14" s="22"/>
      <c r="D14" s="22"/>
      <c r="E14" s="23" t="s">
        <v>17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5"/>
      <c r="Q14" s="26"/>
      <c r="R14" s="27"/>
      <c r="S14" s="27"/>
      <c r="T14" s="27"/>
      <c r="U14" s="27"/>
    </row>
    <row r="15" spans="1:21" x14ac:dyDescent="0.25">
      <c r="A15" s="28"/>
      <c r="B15" s="28"/>
      <c r="C15" s="29"/>
      <c r="D15" s="29"/>
      <c r="E15" s="30">
        <v>1</v>
      </c>
      <c r="F15" s="30">
        <v>2</v>
      </c>
      <c r="G15" s="30">
        <v>3</v>
      </c>
      <c r="H15" s="30">
        <v>4</v>
      </c>
      <c r="I15" s="30">
        <v>5</v>
      </c>
      <c r="J15" s="30">
        <v>6</v>
      </c>
      <c r="K15" s="30">
        <v>7</v>
      </c>
      <c r="L15" s="30">
        <v>8</v>
      </c>
      <c r="M15" s="30">
        <v>9</v>
      </c>
      <c r="N15" s="30">
        <v>10</v>
      </c>
      <c r="O15" s="30">
        <v>11</v>
      </c>
      <c r="P15" s="30">
        <v>12</v>
      </c>
      <c r="Q15" s="31"/>
      <c r="R15" s="32"/>
      <c r="S15" s="32"/>
      <c r="T15" s="32"/>
      <c r="U15" s="32"/>
    </row>
    <row r="16" spans="1:21" ht="69.95" customHeight="1" x14ac:dyDescent="0.25">
      <c r="A16" s="33">
        <v>1</v>
      </c>
      <c r="B16" s="34" t="s">
        <v>18</v>
      </c>
      <c r="C16" s="35" t="s">
        <v>19</v>
      </c>
      <c r="D16" s="35" t="s">
        <v>20</v>
      </c>
      <c r="E16" s="36">
        <v>53</v>
      </c>
      <c r="F16" s="37">
        <v>67</v>
      </c>
      <c r="G16" s="38">
        <v>101</v>
      </c>
      <c r="H16" s="37">
        <v>93</v>
      </c>
      <c r="I16" s="37">
        <v>85</v>
      </c>
      <c r="J16" s="37">
        <v>81</v>
      </c>
      <c r="K16" s="37">
        <v>75</v>
      </c>
      <c r="L16" s="37">
        <v>84</v>
      </c>
      <c r="M16" s="37">
        <v>82</v>
      </c>
      <c r="N16" s="37">
        <v>84</v>
      </c>
      <c r="O16" s="37">
        <v>81</v>
      </c>
      <c r="P16" s="37">
        <v>87</v>
      </c>
      <c r="Q16" s="35">
        <v>973</v>
      </c>
      <c r="R16" s="39"/>
      <c r="S16" s="40">
        <v>81.083333333333329</v>
      </c>
      <c r="T16" s="40">
        <v>64.86666666666666</v>
      </c>
      <c r="U16" s="40">
        <v>97.3</v>
      </c>
    </row>
    <row r="17" spans="1:21" ht="69.95" customHeight="1" x14ac:dyDescent="0.25">
      <c r="A17" s="33">
        <v>2</v>
      </c>
      <c r="B17" s="34" t="s">
        <v>21</v>
      </c>
      <c r="C17" s="35" t="s">
        <v>22</v>
      </c>
      <c r="D17" s="41" t="s">
        <v>23</v>
      </c>
      <c r="E17" s="37">
        <v>4447</v>
      </c>
      <c r="F17" s="37">
        <v>4389</v>
      </c>
      <c r="G17" s="37">
        <v>5363</v>
      </c>
      <c r="H17" s="37">
        <v>4928</v>
      </c>
      <c r="I17" s="37">
        <v>5205</v>
      </c>
      <c r="J17" s="37">
        <v>5280</v>
      </c>
      <c r="K17" s="37">
        <v>4962</v>
      </c>
      <c r="L17" s="37">
        <v>5257</v>
      </c>
      <c r="M17" s="37">
        <v>5282</v>
      </c>
      <c r="N17" s="37">
        <v>5274</v>
      </c>
      <c r="O17" s="37">
        <v>5390</v>
      </c>
      <c r="P17" s="37">
        <v>4885</v>
      </c>
      <c r="Q17" s="35">
        <v>60662</v>
      </c>
      <c r="R17" s="39"/>
      <c r="S17" s="40">
        <v>5055.166666666667</v>
      </c>
      <c r="T17" s="40">
        <v>4044.1333333333337</v>
      </c>
      <c r="U17" s="40">
        <v>6066.2000000000007</v>
      </c>
    </row>
    <row r="18" spans="1:21" ht="69.95" customHeight="1" x14ac:dyDescent="0.25">
      <c r="A18" s="33">
        <v>3</v>
      </c>
      <c r="B18" s="34" t="s">
        <v>24</v>
      </c>
      <c r="C18" s="35" t="s">
        <v>25</v>
      </c>
      <c r="D18" s="35" t="s">
        <v>26</v>
      </c>
      <c r="E18" s="37">
        <v>650</v>
      </c>
      <c r="F18" s="37">
        <v>666</v>
      </c>
      <c r="G18" s="37">
        <v>784</v>
      </c>
      <c r="H18" s="37">
        <v>712</v>
      </c>
      <c r="I18" s="37">
        <v>756</v>
      </c>
      <c r="J18" s="37">
        <v>724</v>
      </c>
      <c r="K18" s="37">
        <v>829</v>
      </c>
      <c r="L18" s="37">
        <v>743</v>
      </c>
      <c r="M18" s="37">
        <v>740</v>
      </c>
      <c r="N18" s="37">
        <v>736</v>
      </c>
      <c r="O18" s="37">
        <v>704</v>
      </c>
      <c r="P18" s="37">
        <v>722</v>
      </c>
      <c r="Q18" s="35">
        <v>8766</v>
      </c>
      <c r="R18" s="39"/>
      <c r="S18" s="40">
        <v>730.5</v>
      </c>
      <c r="T18" s="40">
        <v>584.4</v>
      </c>
      <c r="U18" s="40">
        <v>876.6</v>
      </c>
    </row>
    <row r="19" spans="1:21" ht="69.95" customHeight="1" x14ac:dyDescent="0.25">
      <c r="A19" s="33">
        <v>4</v>
      </c>
      <c r="B19" s="34" t="s">
        <v>27</v>
      </c>
      <c r="C19" s="35" t="s">
        <v>28</v>
      </c>
      <c r="D19" s="35" t="s">
        <v>29</v>
      </c>
      <c r="E19" s="37">
        <v>959</v>
      </c>
      <c r="F19" s="37">
        <v>899</v>
      </c>
      <c r="G19" s="37">
        <v>1058</v>
      </c>
      <c r="H19" s="37">
        <v>947</v>
      </c>
      <c r="I19" s="37">
        <v>1039</v>
      </c>
      <c r="J19" s="37">
        <v>946</v>
      </c>
      <c r="K19" s="37">
        <v>857</v>
      </c>
      <c r="L19" s="37">
        <v>958</v>
      </c>
      <c r="M19" s="37">
        <v>1018</v>
      </c>
      <c r="N19" s="37">
        <v>1069</v>
      </c>
      <c r="O19" s="37">
        <v>1092</v>
      </c>
      <c r="P19" s="37">
        <v>1095</v>
      </c>
      <c r="Q19" s="35">
        <v>11937</v>
      </c>
      <c r="R19" s="39"/>
      <c r="S19" s="40">
        <v>994.75</v>
      </c>
      <c r="T19" s="40">
        <v>795.8</v>
      </c>
      <c r="U19" s="40">
        <v>1193.7</v>
      </c>
    </row>
    <row r="20" spans="1:21" ht="69.95" customHeight="1" x14ac:dyDescent="0.25">
      <c r="A20" s="33">
        <v>5</v>
      </c>
      <c r="B20" s="34" t="s">
        <v>30</v>
      </c>
      <c r="C20" s="35" t="s">
        <v>31</v>
      </c>
      <c r="D20" s="35" t="s">
        <v>32</v>
      </c>
      <c r="E20" s="36">
        <v>596</v>
      </c>
      <c r="F20" s="36">
        <v>594</v>
      </c>
      <c r="G20" s="37">
        <v>835</v>
      </c>
      <c r="H20" s="37">
        <v>848</v>
      </c>
      <c r="I20" s="37">
        <v>842</v>
      </c>
      <c r="J20" s="37">
        <v>873</v>
      </c>
      <c r="K20" s="37">
        <v>944</v>
      </c>
      <c r="L20" s="37">
        <v>888</v>
      </c>
      <c r="M20" s="37">
        <v>933</v>
      </c>
      <c r="N20" s="37">
        <v>884</v>
      </c>
      <c r="O20" s="37">
        <v>910</v>
      </c>
      <c r="P20" s="37">
        <v>915</v>
      </c>
      <c r="Q20" s="35">
        <v>10062</v>
      </c>
      <c r="R20" s="39"/>
      <c r="S20" s="40">
        <v>838.5</v>
      </c>
      <c r="T20" s="40">
        <v>670.8</v>
      </c>
      <c r="U20" s="40">
        <v>1006.2</v>
      </c>
    </row>
    <row r="21" spans="1:21" ht="69.95" customHeight="1" x14ac:dyDescent="0.25">
      <c r="A21" s="33">
        <v>6</v>
      </c>
      <c r="B21" s="34" t="s">
        <v>33</v>
      </c>
      <c r="C21" s="35" t="s">
        <v>34</v>
      </c>
      <c r="D21" s="35" t="s">
        <v>35</v>
      </c>
      <c r="E21" s="37">
        <v>324</v>
      </c>
      <c r="F21" s="37">
        <v>320</v>
      </c>
      <c r="G21" s="37">
        <v>405</v>
      </c>
      <c r="H21" s="37">
        <v>402</v>
      </c>
      <c r="I21" s="37">
        <v>373</v>
      </c>
      <c r="J21" s="37">
        <v>420</v>
      </c>
      <c r="K21" s="37">
        <v>435</v>
      </c>
      <c r="L21" s="37">
        <v>407</v>
      </c>
      <c r="M21" s="37">
        <v>396</v>
      </c>
      <c r="N21" s="37">
        <v>408</v>
      </c>
      <c r="O21" s="37">
        <v>398</v>
      </c>
      <c r="P21" s="37">
        <v>404</v>
      </c>
      <c r="Q21" s="35">
        <v>4692</v>
      </c>
      <c r="R21" s="39"/>
      <c r="S21" s="40">
        <v>391</v>
      </c>
      <c r="T21" s="40">
        <v>312.8</v>
      </c>
      <c r="U21" s="40">
        <v>469.2</v>
      </c>
    </row>
    <row r="22" spans="1:21" ht="69.95" customHeight="1" x14ac:dyDescent="0.25">
      <c r="A22" s="33">
        <v>7</v>
      </c>
      <c r="B22" s="34" t="s">
        <v>36</v>
      </c>
      <c r="C22" s="35" t="s">
        <v>37</v>
      </c>
      <c r="D22" s="35" t="s">
        <v>38</v>
      </c>
      <c r="E22" s="36">
        <v>513</v>
      </c>
      <c r="F22" s="36">
        <v>540</v>
      </c>
      <c r="G22" s="37">
        <v>709</v>
      </c>
      <c r="H22" s="37">
        <v>693</v>
      </c>
      <c r="I22" s="37">
        <v>700</v>
      </c>
      <c r="J22" s="37">
        <v>735</v>
      </c>
      <c r="K22" s="37">
        <v>777</v>
      </c>
      <c r="L22" s="37">
        <v>707</v>
      </c>
      <c r="M22" s="37">
        <v>826</v>
      </c>
      <c r="N22" s="37">
        <v>796</v>
      </c>
      <c r="O22" s="37">
        <v>760</v>
      </c>
      <c r="P22" s="37">
        <v>806</v>
      </c>
      <c r="Q22" s="35">
        <v>8562</v>
      </c>
      <c r="R22" s="39"/>
      <c r="S22" s="40">
        <v>713.5</v>
      </c>
      <c r="T22" s="40">
        <v>570.79999999999995</v>
      </c>
      <c r="U22" s="40">
        <v>856.2</v>
      </c>
    </row>
    <row r="23" spans="1:21" ht="69.95" customHeight="1" x14ac:dyDescent="0.25">
      <c r="A23" s="33">
        <v>8</v>
      </c>
      <c r="B23" s="34" t="s">
        <v>39</v>
      </c>
      <c r="C23" s="35" t="s">
        <v>40</v>
      </c>
      <c r="D23" s="35" t="s">
        <v>41</v>
      </c>
      <c r="E23" s="37">
        <v>2565</v>
      </c>
      <c r="F23" s="37">
        <v>2480</v>
      </c>
      <c r="G23" s="37">
        <v>3100</v>
      </c>
      <c r="H23" s="37">
        <v>3163</v>
      </c>
      <c r="I23" s="37">
        <v>3100</v>
      </c>
      <c r="J23" s="37">
        <v>3136</v>
      </c>
      <c r="K23" s="37">
        <v>3070</v>
      </c>
      <c r="L23" s="37">
        <v>2931</v>
      </c>
      <c r="M23" s="37">
        <v>3029</v>
      </c>
      <c r="N23" s="37">
        <v>3321</v>
      </c>
      <c r="O23" s="37">
        <v>3203</v>
      </c>
      <c r="P23" s="37">
        <v>3375</v>
      </c>
      <c r="Q23" s="35">
        <v>36473</v>
      </c>
      <c r="R23" s="39"/>
      <c r="S23" s="40">
        <v>3039.4166666666665</v>
      </c>
      <c r="T23" s="40">
        <v>2431.5333333333333</v>
      </c>
      <c r="U23" s="40">
        <v>3647.2999999999997</v>
      </c>
    </row>
    <row r="24" spans="1:21" ht="69.95" customHeight="1" x14ac:dyDescent="0.25">
      <c r="A24" s="33">
        <v>9</v>
      </c>
      <c r="B24" s="34" t="s">
        <v>42</v>
      </c>
      <c r="C24" s="35" t="s">
        <v>43</v>
      </c>
      <c r="D24" s="35" t="s">
        <v>44</v>
      </c>
      <c r="E24" s="37">
        <v>2606</v>
      </c>
      <c r="F24" s="37">
        <v>2623</v>
      </c>
      <c r="G24" s="37">
        <v>3148</v>
      </c>
      <c r="H24" s="37">
        <v>3088</v>
      </c>
      <c r="I24" s="37">
        <v>3182</v>
      </c>
      <c r="J24" s="37">
        <v>3214</v>
      </c>
      <c r="K24" s="37">
        <v>3124</v>
      </c>
      <c r="L24" s="37">
        <v>3086</v>
      </c>
      <c r="M24" s="37">
        <v>3125</v>
      </c>
      <c r="N24" s="37">
        <v>3166</v>
      </c>
      <c r="O24" s="37">
        <v>3158</v>
      </c>
      <c r="P24" s="37">
        <v>3064</v>
      </c>
      <c r="Q24" s="35">
        <v>36584</v>
      </c>
      <c r="R24" s="39"/>
      <c r="S24" s="40">
        <v>3048.6666666666665</v>
      </c>
      <c r="T24" s="40">
        <v>2438.9333333333334</v>
      </c>
      <c r="U24" s="40">
        <v>3658.3999999999996</v>
      </c>
    </row>
    <row r="25" spans="1:21" ht="69.95" customHeight="1" x14ac:dyDescent="0.25">
      <c r="A25" s="33">
        <v>10</v>
      </c>
      <c r="B25" s="34" t="s">
        <v>45</v>
      </c>
      <c r="C25" s="35" t="s">
        <v>46</v>
      </c>
      <c r="D25" s="41" t="s">
        <v>47</v>
      </c>
      <c r="E25" s="37">
        <v>1672</v>
      </c>
      <c r="F25" s="37">
        <v>1636</v>
      </c>
      <c r="G25" s="37">
        <v>2082</v>
      </c>
      <c r="H25" s="37">
        <v>2055</v>
      </c>
      <c r="I25" s="37">
        <v>1996</v>
      </c>
      <c r="J25" s="37">
        <v>1904</v>
      </c>
      <c r="K25" s="37">
        <v>1947</v>
      </c>
      <c r="L25" s="37">
        <v>1876</v>
      </c>
      <c r="M25" s="37">
        <v>2012</v>
      </c>
      <c r="N25" s="37">
        <v>2208</v>
      </c>
      <c r="O25" s="37">
        <v>2072</v>
      </c>
      <c r="P25" s="37">
        <v>2032</v>
      </c>
      <c r="Q25" s="35">
        <v>23492</v>
      </c>
      <c r="R25" s="39"/>
      <c r="S25" s="40">
        <v>1957.6666666666667</v>
      </c>
      <c r="T25" s="40">
        <v>1566.1333333333334</v>
      </c>
      <c r="U25" s="40">
        <v>2349.2000000000003</v>
      </c>
    </row>
    <row r="26" spans="1:21" ht="69.95" customHeight="1" x14ac:dyDescent="0.25">
      <c r="A26" s="33">
        <v>11</v>
      </c>
      <c r="B26" s="34" t="s">
        <v>48</v>
      </c>
      <c r="C26" s="35" t="s">
        <v>49</v>
      </c>
      <c r="D26" s="35" t="s">
        <v>50</v>
      </c>
      <c r="E26" s="37">
        <v>938</v>
      </c>
      <c r="F26" s="37">
        <v>1012</v>
      </c>
      <c r="G26" s="37">
        <v>1092</v>
      </c>
      <c r="H26" s="37">
        <v>1050</v>
      </c>
      <c r="I26" s="37">
        <v>1099</v>
      </c>
      <c r="J26" s="37">
        <v>1067</v>
      </c>
      <c r="K26" s="37">
        <v>1033</v>
      </c>
      <c r="L26" s="37">
        <v>1000</v>
      </c>
      <c r="M26" s="37">
        <v>1028</v>
      </c>
      <c r="N26" s="37">
        <v>1092</v>
      </c>
      <c r="O26" s="37">
        <v>990</v>
      </c>
      <c r="P26" s="37">
        <v>1167</v>
      </c>
      <c r="Q26" s="35">
        <v>12568</v>
      </c>
      <c r="R26" s="39"/>
      <c r="S26" s="40">
        <v>1047.3333333333333</v>
      </c>
      <c r="T26" s="40">
        <v>837.86666666666656</v>
      </c>
      <c r="U26" s="40">
        <v>1256.8</v>
      </c>
    </row>
    <row r="27" spans="1:21" ht="69.95" customHeight="1" x14ac:dyDescent="0.25">
      <c r="A27" s="33">
        <v>12</v>
      </c>
      <c r="B27" s="34" t="s">
        <v>51</v>
      </c>
      <c r="C27" s="35" t="s">
        <v>52</v>
      </c>
      <c r="D27" s="35" t="s">
        <v>53</v>
      </c>
      <c r="E27" s="37">
        <v>1050</v>
      </c>
      <c r="F27" s="37">
        <v>999</v>
      </c>
      <c r="G27" s="37">
        <v>1300</v>
      </c>
      <c r="H27" s="37">
        <v>1286</v>
      </c>
      <c r="I27" s="37">
        <v>1287</v>
      </c>
      <c r="J27" s="37">
        <v>1203</v>
      </c>
      <c r="K27" s="37">
        <v>1257</v>
      </c>
      <c r="L27" s="37">
        <v>1167</v>
      </c>
      <c r="M27" s="37">
        <v>1184</v>
      </c>
      <c r="N27" s="37">
        <v>1080</v>
      </c>
      <c r="O27" s="37">
        <v>1046</v>
      </c>
      <c r="P27" s="37">
        <v>1068</v>
      </c>
      <c r="Q27" s="35">
        <v>13927</v>
      </c>
      <c r="R27" s="39"/>
      <c r="S27" s="40">
        <v>1160.5833333333333</v>
      </c>
      <c r="T27" s="40">
        <v>928.46666666666658</v>
      </c>
      <c r="U27" s="40">
        <v>1392.6999999999998</v>
      </c>
    </row>
    <row r="28" spans="1:21" ht="69.95" customHeight="1" x14ac:dyDescent="0.25">
      <c r="A28" s="33">
        <v>13</v>
      </c>
      <c r="B28" s="34" t="s">
        <v>54</v>
      </c>
      <c r="C28" s="35" t="s">
        <v>55</v>
      </c>
      <c r="D28" s="35" t="s">
        <v>56</v>
      </c>
      <c r="E28" s="37">
        <v>821</v>
      </c>
      <c r="F28" s="37">
        <v>761</v>
      </c>
      <c r="G28" s="37">
        <v>1029</v>
      </c>
      <c r="H28" s="37">
        <v>965</v>
      </c>
      <c r="I28" s="37">
        <v>1031</v>
      </c>
      <c r="J28" s="37">
        <v>914</v>
      </c>
      <c r="K28" s="37">
        <v>890</v>
      </c>
      <c r="L28" s="37">
        <v>868</v>
      </c>
      <c r="M28" s="37">
        <v>812</v>
      </c>
      <c r="N28" s="37">
        <v>881</v>
      </c>
      <c r="O28" s="37">
        <v>910</v>
      </c>
      <c r="P28" s="37">
        <v>985</v>
      </c>
      <c r="Q28" s="35">
        <v>10867</v>
      </c>
      <c r="R28" s="39"/>
      <c r="S28" s="40">
        <v>905.58333333333337</v>
      </c>
      <c r="T28" s="40">
        <v>724.4666666666667</v>
      </c>
      <c r="U28" s="40">
        <v>1086.7</v>
      </c>
    </row>
    <row r="29" spans="1:21" ht="69.95" customHeight="1" x14ac:dyDescent="0.25">
      <c r="A29" s="33">
        <v>14</v>
      </c>
      <c r="B29" s="34" t="s">
        <v>57</v>
      </c>
      <c r="C29" s="35" t="s">
        <v>58</v>
      </c>
      <c r="D29" s="35" t="s">
        <v>59</v>
      </c>
      <c r="E29" s="37">
        <v>14</v>
      </c>
      <c r="F29" s="37">
        <v>15</v>
      </c>
      <c r="G29" s="37">
        <v>15</v>
      </c>
      <c r="H29" s="37">
        <v>18</v>
      </c>
      <c r="I29" s="36">
        <v>12</v>
      </c>
      <c r="J29" s="37">
        <v>17</v>
      </c>
      <c r="K29" s="37">
        <v>14</v>
      </c>
      <c r="L29" s="38">
        <v>20</v>
      </c>
      <c r="M29" s="38">
        <v>20</v>
      </c>
      <c r="N29" s="37">
        <v>14</v>
      </c>
      <c r="O29" s="37">
        <v>13</v>
      </c>
      <c r="P29" s="37">
        <v>19</v>
      </c>
      <c r="Q29" s="35">
        <v>191</v>
      </c>
      <c r="R29" s="39"/>
      <c r="S29" s="40">
        <v>15.916666666666666</v>
      </c>
      <c r="T29" s="40">
        <v>12.733333333333333</v>
      </c>
      <c r="U29" s="40">
        <v>19.099999999999998</v>
      </c>
    </row>
    <row r="30" spans="1:21" ht="69.95" customHeight="1" x14ac:dyDescent="0.25">
      <c r="A30" s="33">
        <v>15</v>
      </c>
      <c r="B30" s="34" t="s">
        <v>60</v>
      </c>
      <c r="C30" s="35" t="s">
        <v>55</v>
      </c>
      <c r="D30" s="35" t="s">
        <v>61</v>
      </c>
      <c r="E30" s="36">
        <v>915</v>
      </c>
      <c r="F30" s="37">
        <v>1040</v>
      </c>
      <c r="G30" s="37">
        <v>1307</v>
      </c>
      <c r="H30" s="37">
        <v>1257</v>
      </c>
      <c r="I30" s="37">
        <v>1286</v>
      </c>
      <c r="J30" s="37">
        <v>1234</v>
      </c>
      <c r="K30" s="37">
        <v>1133</v>
      </c>
      <c r="L30" s="37">
        <v>1103</v>
      </c>
      <c r="M30" s="37">
        <v>1202</v>
      </c>
      <c r="N30" s="37">
        <v>1231</v>
      </c>
      <c r="O30" s="37">
        <v>1146</v>
      </c>
      <c r="P30" s="37">
        <v>1209</v>
      </c>
      <c r="Q30" s="35">
        <v>14063</v>
      </c>
      <c r="R30" s="39"/>
      <c r="S30" s="40">
        <v>1171.9166666666667</v>
      </c>
      <c r="T30" s="40">
        <v>937.53333333333342</v>
      </c>
      <c r="U30" s="40">
        <v>1406.3000000000002</v>
      </c>
    </row>
    <row r="31" spans="1:21" ht="69.95" customHeight="1" x14ac:dyDescent="0.25">
      <c r="A31" s="33">
        <v>16</v>
      </c>
      <c r="B31" s="34" t="s">
        <v>62</v>
      </c>
      <c r="C31" s="35" t="s">
        <v>63</v>
      </c>
      <c r="D31" s="35" t="s">
        <v>64</v>
      </c>
      <c r="E31" s="37">
        <v>549</v>
      </c>
      <c r="F31" s="37">
        <v>577</v>
      </c>
      <c r="G31" s="37">
        <v>571</v>
      </c>
      <c r="H31" s="37">
        <v>479</v>
      </c>
      <c r="I31" s="37">
        <v>550</v>
      </c>
      <c r="J31" s="37">
        <v>572</v>
      </c>
      <c r="K31" s="37">
        <v>518</v>
      </c>
      <c r="L31" s="37">
        <v>477</v>
      </c>
      <c r="M31" s="37">
        <v>529</v>
      </c>
      <c r="N31" s="37">
        <v>628</v>
      </c>
      <c r="O31" s="37">
        <v>592</v>
      </c>
      <c r="P31" s="37">
        <v>619</v>
      </c>
      <c r="Q31" s="35">
        <v>6661</v>
      </c>
      <c r="R31" s="39"/>
      <c r="S31" s="40">
        <v>555.08333333333337</v>
      </c>
      <c r="T31" s="40">
        <v>444.06666666666672</v>
      </c>
      <c r="U31" s="40">
        <v>666.1</v>
      </c>
    </row>
    <row r="32" spans="1:21" ht="69.95" customHeight="1" x14ac:dyDescent="0.25">
      <c r="A32" s="33">
        <v>17</v>
      </c>
      <c r="B32" s="34" t="s">
        <v>65</v>
      </c>
      <c r="C32" s="35" t="s">
        <v>66</v>
      </c>
      <c r="D32" s="35" t="s">
        <v>67</v>
      </c>
      <c r="E32" s="36">
        <v>596</v>
      </c>
      <c r="F32" s="36">
        <v>621</v>
      </c>
      <c r="G32" s="37">
        <v>859</v>
      </c>
      <c r="H32" s="37">
        <v>753</v>
      </c>
      <c r="I32" s="37">
        <v>827</v>
      </c>
      <c r="J32" s="37">
        <v>699</v>
      </c>
      <c r="K32" s="37">
        <v>1015</v>
      </c>
      <c r="L32" s="38">
        <v>1054</v>
      </c>
      <c r="M32" s="37">
        <v>823</v>
      </c>
      <c r="N32" s="38">
        <v>1063</v>
      </c>
      <c r="O32" s="37">
        <v>978</v>
      </c>
      <c r="P32" s="38">
        <v>1173</v>
      </c>
      <c r="Q32" s="35">
        <v>10461</v>
      </c>
      <c r="R32" s="39"/>
      <c r="S32" s="40">
        <v>871.75</v>
      </c>
      <c r="T32" s="40">
        <v>697.4</v>
      </c>
      <c r="U32" s="40">
        <v>1046.0999999999999</v>
      </c>
    </row>
    <row r="33" spans="1:21" ht="69.95" customHeight="1" x14ac:dyDescent="0.25">
      <c r="A33" s="33">
        <v>18</v>
      </c>
      <c r="B33" s="34" t="s">
        <v>68</v>
      </c>
      <c r="C33" s="35" t="s">
        <v>69</v>
      </c>
      <c r="D33" s="35" t="s">
        <v>70</v>
      </c>
      <c r="E33" s="37">
        <v>411</v>
      </c>
      <c r="F33" s="37">
        <v>432</v>
      </c>
      <c r="G33" s="37">
        <v>554</v>
      </c>
      <c r="H33" s="37">
        <v>516</v>
      </c>
      <c r="I33" s="37">
        <v>525</v>
      </c>
      <c r="J33" s="37">
        <v>458</v>
      </c>
      <c r="K33" s="37">
        <v>503</v>
      </c>
      <c r="L33" s="37">
        <v>543</v>
      </c>
      <c r="M33" s="37">
        <v>540</v>
      </c>
      <c r="N33" s="37">
        <v>551</v>
      </c>
      <c r="O33" s="37">
        <v>533</v>
      </c>
      <c r="P33" s="37">
        <v>577</v>
      </c>
      <c r="Q33" s="35">
        <v>6143</v>
      </c>
      <c r="R33" s="39"/>
      <c r="S33" s="40">
        <v>511.91666666666669</v>
      </c>
      <c r="T33" s="40">
        <v>409.53333333333336</v>
      </c>
      <c r="U33" s="40">
        <v>614.30000000000007</v>
      </c>
    </row>
    <row r="34" spans="1:21" ht="69.95" customHeight="1" x14ac:dyDescent="0.25">
      <c r="A34" s="33">
        <v>19</v>
      </c>
      <c r="B34" s="34" t="s">
        <v>71</v>
      </c>
      <c r="C34" s="35" t="s">
        <v>72</v>
      </c>
      <c r="D34" s="35" t="s">
        <v>73</v>
      </c>
      <c r="E34" s="37">
        <v>767</v>
      </c>
      <c r="F34" s="37">
        <v>743</v>
      </c>
      <c r="G34" s="37">
        <v>926</v>
      </c>
      <c r="H34" s="37">
        <v>875</v>
      </c>
      <c r="I34" s="37">
        <v>956</v>
      </c>
      <c r="J34" s="37">
        <v>913</v>
      </c>
      <c r="K34" s="37">
        <v>855</v>
      </c>
      <c r="L34" s="37">
        <v>813</v>
      </c>
      <c r="M34" s="37">
        <v>893</v>
      </c>
      <c r="N34" s="37">
        <v>815</v>
      </c>
      <c r="O34" s="37">
        <v>1003</v>
      </c>
      <c r="P34" s="37">
        <v>1052</v>
      </c>
      <c r="Q34" s="35">
        <v>10611</v>
      </c>
      <c r="R34" s="39"/>
      <c r="S34" s="40">
        <v>884.25</v>
      </c>
      <c r="T34" s="40">
        <v>707.4</v>
      </c>
      <c r="U34" s="40">
        <v>1061.0999999999999</v>
      </c>
    </row>
    <row r="35" spans="1:21" ht="69.95" customHeight="1" x14ac:dyDescent="0.25">
      <c r="A35" s="33">
        <v>20</v>
      </c>
      <c r="B35" s="34" t="s">
        <v>74</v>
      </c>
      <c r="C35" s="35" t="s">
        <v>75</v>
      </c>
      <c r="D35" s="35" t="s">
        <v>76</v>
      </c>
      <c r="E35" s="37">
        <v>1020</v>
      </c>
      <c r="F35" s="36">
        <v>926</v>
      </c>
      <c r="G35" s="37">
        <v>1255</v>
      </c>
      <c r="H35" s="37">
        <v>1233</v>
      </c>
      <c r="I35" s="37">
        <v>1259</v>
      </c>
      <c r="J35" s="37">
        <v>1392</v>
      </c>
      <c r="K35" s="38">
        <v>1554</v>
      </c>
      <c r="L35" s="37">
        <v>1351</v>
      </c>
      <c r="M35" s="37">
        <v>1362</v>
      </c>
      <c r="N35" s="37">
        <v>1401</v>
      </c>
      <c r="O35" s="37">
        <v>1225</v>
      </c>
      <c r="P35" s="37">
        <v>1156</v>
      </c>
      <c r="Q35" s="35">
        <v>15134</v>
      </c>
      <c r="R35" s="39"/>
      <c r="S35" s="40">
        <v>1261.1666666666667</v>
      </c>
      <c r="T35" s="40">
        <v>1008.9333333333334</v>
      </c>
      <c r="U35" s="40">
        <v>1513.4</v>
      </c>
    </row>
    <row r="36" spans="1:21" ht="69.95" customHeight="1" x14ac:dyDescent="0.25">
      <c r="A36" s="33">
        <v>21</v>
      </c>
      <c r="B36" s="34" t="s">
        <v>77</v>
      </c>
      <c r="C36" s="35" t="s">
        <v>78</v>
      </c>
      <c r="D36" s="35" t="s">
        <v>79</v>
      </c>
      <c r="E36" s="37">
        <v>267</v>
      </c>
      <c r="F36" s="37">
        <v>282</v>
      </c>
      <c r="G36" s="37">
        <v>346</v>
      </c>
      <c r="H36" s="37">
        <v>343</v>
      </c>
      <c r="I36" s="37">
        <v>304</v>
      </c>
      <c r="J36" s="37">
        <v>324</v>
      </c>
      <c r="K36" s="37">
        <v>291</v>
      </c>
      <c r="L36" s="37">
        <v>315</v>
      </c>
      <c r="M36" s="37">
        <v>300</v>
      </c>
      <c r="N36" s="37">
        <v>331</v>
      </c>
      <c r="O36" s="37">
        <v>304</v>
      </c>
      <c r="P36" s="37">
        <v>314</v>
      </c>
      <c r="Q36" s="35">
        <v>3721</v>
      </c>
      <c r="R36" s="39"/>
      <c r="S36" s="40">
        <v>310.08333333333331</v>
      </c>
      <c r="T36" s="40">
        <v>248.06666666666666</v>
      </c>
      <c r="U36" s="40">
        <v>372.09999999999997</v>
      </c>
    </row>
    <row r="37" spans="1:21" ht="69.95" customHeight="1" x14ac:dyDescent="0.25">
      <c r="A37" s="33">
        <v>22</v>
      </c>
      <c r="B37" s="34" t="s">
        <v>80</v>
      </c>
      <c r="C37" s="35" t="s">
        <v>55</v>
      </c>
      <c r="D37" s="35" t="s">
        <v>81</v>
      </c>
      <c r="E37" s="37">
        <v>590</v>
      </c>
      <c r="F37" s="37">
        <v>548</v>
      </c>
      <c r="G37" s="37">
        <v>647</v>
      </c>
      <c r="H37" s="37">
        <v>583</v>
      </c>
      <c r="I37" s="37">
        <v>573</v>
      </c>
      <c r="J37" s="37">
        <v>584</v>
      </c>
      <c r="K37" s="37">
        <v>566</v>
      </c>
      <c r="L37" s="37">
        <v>543</v>
      </c>
      <c r="M37" s="37">
        <v>577</v>
      </c>
      <c r="N37" s="37">
        <v>582</v>
      </c>
      <c r="O37" s="37">
        <v>581</v>
      </c>
      <c r="P37" s="37">
        <v>663</v>
      </c>
      <c r="Q37" s="35">
        <v>7037</v>
      </c>
      <c r="R37" s="39"/>
      <c r="S37" s="40">
        <v>586.41666666666663</v>
      </c>
      <c r="T37" s="40">
        <v>469.13333333333333</v>
      </c>
      <c r="U37" s="40">
        <v>703.69999999999993</v>
      </c>
    </row>
    <row r="38" spans="1:21" ht="69.95" customHeight="1" x14ac:dyDescent="0.25">
      <c r="A38" s="33">
        <v>23</v>
      </c>
      <c r="B38" s="34" t="s">
        <v>82</v>
      </c>
      <c r="C38" s="35" t="s">
        <v>83</v>
      </c>
      <c r="D38" s="35" t="s">
        <v>84</v>
      </c>
      <c r="E38" s="37">
        <v>1880</v>
      </c>
      <c r="F38" s="37">
        <v>1673</v>
      </c>
      <c r="G38" s="37">
        <v>2200</v>
      </c>
      <c r="H38" s="37">
        <v>1949</v>
      </c>
      <c r="I38" s="37">
        <v>2077</v>
      </c>
      <c r="J38" s="37">
        <v>2032</v>
      </c>
      <c r="K38" s="37">
        <v>1967</v>
      </c>
      <c r="L38" s="37">
        <v>2037</v>
      </c>
      <c r="M38" s="37">
        <v>2090</v>
      </c>
      <c r="N38" s="37">
        <v>2197</v>
      </c>
      <c r="O38" s="37">
        <v>2030</v>
      </c>
      <c r="P38" s="37">
        <v>2207</v>
      </c>
      <c r="Q38" s="35">
        <v>24339</v>
      </c>
      <c r="R38" s="39"/>
      <c r="S38" s="40">
        <v>2028.25</v>
      </c>
      <c r="T38" s="40">
        <v>1622.6</v>
      </c>
      <c r="U38" s="40">
        <v>2433.9</v>
      </c>
    </row>
    <row r="39" spans="1:21" ht="69.95" customHeight="1" x14ac:dyDescent="0.25">
      <c r="A39" s="33">
        <v>24</v>
      </c>
      <c r="B39" s="34" t="s">
        <v>85</v>
      </c>
      <c r="C39" s="35" t="s">
        <v>86</v>
      </c>
      <c r="D39" s="35" t="s">
        <v>87</v>
      </c>
      <c r="E39" s="37">
        <v>496</v>
      </c>
      <c r="F39" s="37">
        <v>451</v>
      </c>
      <c r="G39" s="37">
        <v>569</v>
      </c>
      <c r="H39" s="37">
        <v>538</v>
      </c>
      <c r="I39" s="37">
        <v>530</v>
      </c>
      <c r="J39" s="37">
        <v>494</v>
      </c>
      <c r="K39" s="37">
        <v>517</v>
      </c>
      <c r="L39" s="37">
        <v>454</v>
      </c>
      <c r="M39" s="37">
        <v>514</v>
      </c>
      <c r="N39" s="37">
        <v>505</v>
      </c>
      <c r="O39" s="37">
        <v>538</v>
      </c>
      <c r="P39" s="37">
        <v>518</v>
      </c>
      <c r="Q39" s="35">
        <v>6124</v>
      </c>
      <c r="R39" s="39"/>
      <c r="S39" s="40">
        <v>510.33333333333331</v>
      </c>
      <c r="T39" s="40">
        <v>408.26666666666665</v>
      </c>
      <c r="U39" s="40">
        <v>612.4</v>
      </c>
    </row>
    <row r="40" spans="1:21" ht="69.95" customHeight="1" x14ac:dyDescent="0.25">
      <c r="A40" s="33">
        <v>25</v>
      </c>
      <c r="B40" s="34" t="s">
        <v>88</v>
      </c>
      <c r="C40" s="35" t="s">
        <v>89</v>
      </c>
      <c r="D40" s="35" t="s">
        <v>90</v>
      </c>
      <c r="E40" s="36">
        <v>364</v>
      </c>
      <c r="F40" s="36">
        <v>388</v>
      </c>
      <c r="G40" s="37">
        <v>677</v>
      </c>
      <c r="H40" s="37">
        <v>801</v>
      </c>
      <c r="I40" s="37">
        <v>829</v>
      </c>
      <c r="J40" s="37">
        <v>793</v>
      </c>
      <c r="K40" s="37">
        <v>822</v>
      </c>
      <c r="L40" s="37">
        <v>826</v>
      </c>
      <c r="M40" s="37">
        <v>809</v>
      </c>
      <c r="N40" s="37">
        <v>854</v>
      </c>
      <c r="O40" s="37">
        <v>887</v>
      </c>
      <c r="P40" s="38">
        <v>989</v>
      </c>
      <c r="Q40" s="35">
        <v>9039</v>
      </c>
      <c r="R40" s="39"/>
      <c r="S40" s="40">
        <v>753.25</v>
      </c>
      <c r="T40" s="40">
        <v>602.6</v>
      </c>
      <c r="U40" s="40">
        <v>903.9</v>
      </c>
    </row>
    <row r="41" spans="1:21" ht="69.95" customHeight="1" x14ac:dyDescent="0.25">
      <c r="A41" s="33">
        <v>26</v>
      </c>
      <c r="B41" s="34" t="s">
        <v>91</v>
      </c>
      <c r="C41" s="35" t="s">
        <v>92</v>
      </c>
      <c r="D41" s="35" t="s">
        <v>93</v>
      </c>
      <c r="E41" s="37">
        <v>739</v>
      </c>
      <c r="F41" s="37">
        <v>706</v>
      </c>
      <c r="G41" s="37">
        <v>918</v>
      </c>
      <c r="H41" s="37">
        <v>930</v>
      </c>
      <c r="I41" s="37">
        <v>880</v>
      </c>
      <c r="J41" s="37">
        <v>865</v>
      </c>
      <c r="K41" s="37">
        <v>888</v>
      </c>
      <c r="L41" s="37">
        <v>873</v>
      </c>
      <c r="M41" s="37">
        <v>865</v>
      </c>
      <c r="N41" s="37">
        <v>911</v>
      </c>
      <c r="O41" s="37">
        <v>891</v>
      </c>
      <c r="P41" s="37">
        <v>947</v>
      </c>
      <c r="Q41" s="35">
        <v>10413</v>
      </c>
      <c r="R41" s="39"/>
      <c r="S41" s="40">
        <v>867.75</v>
      </c>
      <c r="T41" s="40">
        <v>694.2</v>
      </c>
      <c r="U41" s="40">
        <v>1041.3</v>
      </c>
    </row>
    <row r="42" spans="1:21" ht="69.95" customHeight="1" x14ac:dyDescent="0.25">
      <c r="A42" s="33">
        <v>27</v>
      </c>
      <c r="B42" s="34" t="s">
        <v>94</v>
      </c>
      <c r="C42" s="35" t="s">
        <v>95</v>
      </c>
      <c r="D42" s="35" t="s">
        <v>96</v>
      </c>
      <c r="E42" s="36">
        <v>267</v>
      </c>
      <c r="F42" s="37">
        <v>322</v>
      </c>
      <c r="G42" s="37">
        <v>356</v>
      </c>
      <c r="H42" s="37">
        <v>381</v>
      </c>
      <c r="I42" s="37">
        <v>387</v>
      </c>
      <c r="J42" s="37">
        <v>391</v>
      </c>
      <c r="K42" s="37">
        <v>402</v>
      </c>
      <c r="L42" s="37">
        <v>382</v>
      </c>
      <c r="M42" s="37">
        <v>403</v>
      </c>
      <c r="N42" s="37">
        <v>379</v>
      </c>
      <c r="O42" s="37">
        <v>367</v>
      </c>
      <c r="P42" s="37">
        <v>395</v>
      </c>
      <c r="Q42" s="35">
        <v>4432</v>
      </c>
      <c r="R42" s="39"/>
      <c r="S42" s="40">
        <v>369.33333333333331</v>
      </c>
      <c r="T42" s="40">
        <v>295.46666666666664</v>
      </c>
      <c r="U42" s="40">
        <v>443.2</v>
      </c>
    </row>
    <row r="43" spans="1:21" ht="69.95" customHeight="1" x14ac:dyDescent="0.25">
      <c r="A43" s="33">
        <v>28</v>
      </c>
      <c r="B43" s="34" t="s">
        <v>97</v>
      </c>
      <c r="C43" s="35" t="s">
        <v>98</v>
      </c>
      <c r="D43" s="35" t="s">
        <v>99</v>
      </c>
      <c r="E43" s="37">
        <v>574</v>
      </c>
      <c r="F43" s="37">
        <v>585</v>
      </c>
      <c r="G43" s="37">
        <v>668</v>
      </c>
      <c r="H43" s="37">
        <v>712</v>
      </c>
      <c r="I43" s="37">
        <v>714</v>
      </c>
      <c r="J43" s="37">
        <v>669</v>
      </c>
      <c r="K43" s="37">
        <v>666</v>
      </c>
      <c r="L43" s="37">
        <v>625</v>
      </c>
      <c r="M43" s="37">
        <v>657</v>
      </c>
      <c r="N43" s="37">
        <v>703</v>
      </c>
      <c r="O43" s="37">
        <v>678</v>
      </c>
      <c r="P43" s="37">
        <v>732</v>
      </c>
      <c r="Q43" s="35">
        <v>7983</v>
      </c>
      <c r="R43" s="39"/>
      <c r="S43" s="40">
        <v>665.25</v>
      </c>
      <c r="T43" s="40">
        <v>532.20000000000005</v>
      </c>
      <c r="U43" s="40">
        <v>798.3</v>
      </c>
    </row>
    <row r="44" spans="1:21" ht="69.95" customHeight="1" x14ac:dyDescent="0.25">
      <c r="A44" s="33">
        <v>29</v>
      </c>
      <c r="B44" s="34" t="s">
        <v>100</v>
      </c>
      <c r="C44" s="35" t="s">
        <v>101</v>
      </c>
      <c r="D44" s="35" t="s">
        <v>102</v>
      </c>
      <c r="E44" s="37">
        <v>773</v>
      </c>
      <c r="F44" s="37">
        <v>771</v>
      </c>
      <c r="G44" s="37">
        <v>895</v>
      </c>
      <c r="H44" s="37">
        <v>821</v>
      </c>
      <c r="I44" s="37">
        <v>825</v>
      </c>
      <c r="J44" s="37">
        <v>835</v>
      </c>
      <c r="K44" s="36">
        <v>578</v>
      </c>
      <c r="L44" s="37">
        <v>782</v>
      </c>
      <c r="M44" s="37">
        <v>870</v>
      </c>
      <c r="N44" s="37">
        <v>896</v>
      </c>
      <c r="O44" s="37">
        <v>891</v>
      </c>
      <c r="P44" s="37">
        <v>960</v>
      </c>
      <c r="Q44" s="35">
        <v>9897</v>
      </c>
      <c r="R44" s="39"/>
      <c r="S44" s="40">
        <v>824.75</v>
      </c>
      <c r="T44" s="40">
        <v>659.8</v>
      </c>
      <c r="U44" s="40">
        <v>989.7</v>
      </c>
    </row>
    <row r="45" spans="1:21" ht="69.95" customHeight="1" x14ac:dyDescent="0.25">
      <c r="A45" s="33">
        <v>30</v>
      </c>
      <c r="B45" s="34" t="s">
        <v>103</v>
      </c>
      <c r="C45" s="35" t="s">
        <v>104</v>
      </c>
      <c r="D45" s="35" t="s">
        <v>105</v>
      </c>
      <c r="E45" s="37">
        <v>1475</v>
      </c>
      <c r="F45" s="36">
        <v>1271</v>
      </c>
      <c r="G45" s="37">
        <v>1652</v>
      </c>
      <c r="H45" s="37">
        <v>1737</v>
      </c>
      <c r="I45" s="37">
        <v>1838</v>
      </c>
      <c r="J45" s="37">
        <v>1968</v>
      </c>
      <c r="K45" s="37">
        <v>1860</v>
      </c>
      <c r="L45" s="37">
        <v>1946</v>
      </c>
      <c r="M45" s="37">
        <v>1721</v>
      </c>
      <c r="N45" s="37">
        <v>1809</v>
      </c>
      <c r="O45" s="37">
        <v>1668</v>
      </c>
      <c r="P45" s="37">
        <v>1794</v>
      </c>
      <c r="Q45" s="35">
        <v>20739</v>
      </c>
      <c r="R45" s="39"/>
      <c r="S45" s="40">
        <v>1728.25</v>
      </c>
      <c r="T45" s="40">
        <v>1382.6</v>
      </c>
      <c r="U45" s="40">
        <v>2073.9</v>
      </c>
    </row>
    <row r="46" spans="1:21" ht="69.95" customHeight="1" x14ac:dyDescent="0.25">
      <c r="A46" s="33">
        <v>31</v>
      </c>
      <c r="B46" s="34" t="s">
        <v>106</v>
      </c>
      <c r="C46" s="35" t="s">
        <v>107</v>
      </c>
      <c r="D46" s="35" t="s">
        <v>108</v>
      </c>
      <c r="E46" s="37"/>
      <c r="F46" s="37"/>
      <c r="G46" s="37">
        <v>730</v>
      </c>
      <c r="H46" s="37">
        <v>635</v>
      </c>
      <c r="I46" s="37">
        <v>669</v>
      </c>
      <c r="J46" s="37">
        <v>700</v>
      </c>
      <c r="K46" s="37">
        <v>733</v>
      </c>
      <c r="L46" s="37">
        <v>695</v>
      </c>
      <c r="M46" s="37">
        <v>780</v>
      </c>
      <c r="N46" s="37">
        <v>780</v>
      </c>
      <c r="O46" s="37">
        <v>680</v>
      </c>
      <c r="P46" s="37">
        <v>669</v>
      </c>
      <c r="Q46" s="35">
        <v>7071</v>
      </c>
      <c r="R46" s="39"/>
      <c r="S46" s="40">
        <v>707.1</v>
      </c>
      <c r="T46" s="40">
        <v>565.68000000000006</v>
      </c>
      <c r="U46" s="40">
        <v>848.52</v>
      </c>
    </row>
    <row r="47" spans="1:21" ht="69.95" customHeight="1" x14ac:dyDescent="0.25">
      <c r="A47" s="33">
        <v>32</v>
      </c>
      <c r="B47" s="34" t="s">
        <v>109</v>
      </c>
      <c r="C47" s="35" t="s">
        <v>110</v>
      </c>
      <c r="D47" s="41" t="s">
        <v>111</v>
      </c>
      <c r="E47" s="36">
        <v>410</v>
      </c>
      <c r="F47" s="36">
        <v>473</v>
      </c>
      <c r="G47" s="37">
        <v>634</v>
      </c>
      <c r="H47" s="37">
        <v>596</v>
      </c>
      <c r="I47" s="37">
        <v>622</v>
      </c>
      <c r="J47" s="37">
        <v>706</v>
      </c>
      <c r="K47" s="37">
        <v>740</v>
      </c>
      <c r="L47" s="37">
        <v>721</v>
      </c>
      <c r="M47" s="38">
        <v>810</v>
      </c>
      <c r="N47" s="37">
        <v>775</v>
      </c>
      <c r="O47" s="37">
        <v>727</v>
      </c>
      <c r="P47" s="37">
        <v>706</v>
      </c>
      <c r="Q47" s="35">
        <v>7920</v>
      </c>
      <c r="R47" s="39"/>
      <c r="S47" s="40">
        <v>660</v>
      </c>
      <c r="T47" s="40">
        <v>528</v>
      </c>
      <c r="U47" s="40">
        <v>792</v>
      </c>
    </row>
    <row r="48" spans="1:21" ht="69.95" customHeight="1" x14ac:dyDescent="0.25">
      <c r="A48" s="33">
        <v>33</v>
      </c>
      <c r="B48" s="34" t="s">
        <v>112</v>
      </c>
      <c r="C48" s="35" t="s">
        <v>113</v>
      </c>
      <c r="D48" s="35" t="s">
        <v>114</v>
      </c>
      <c r="E48" s="36">
        <v>1064</v>
      </c>
      <c r="F48" s="36">
        <v>948</v>
      </c>
      <c r="G48" s="36">
        <v>1173</v>
      </c>
      <c r="H48" s="36">
        <v>1135</v>
      </c>
      <c r="I48" s="36">
        <v>1152</v>
      </c>
      <c r="J48" s="36">
        <v>1099</v>
      </c>
      <c r="K48" s="36">
        <v>1161</v>
      </c>
      <c r="L48" s="37">
        <v>2045</v>
      </c>
      <c r="M48" s="38">
        <v>2935</v>
      </c>
      <c r="N48" s="38">
        <v>3133</v>
      </c>
      <c r="O48" s="38">
        <v>2936</v>
      </c>
      <c r="P48" s="38">
        <v>3117</v>
      </c>
      <c r="Q48" s="35">
        <v>21898</v>
      </c>
      <c r="R48" s="39"/>
      <c r="S48" s="40">
        <v>1824.8333333333333</v>
      </c>
      <c r="T48" s="40">
        <v>1459.8666666666666</v>
      </c>
      <c r="U48" s="40">
        <v>2189.7999999999997</v>
      </c>
    </row>
    <row r="49" spans="1:21" ht="69.95" customHeight="1" x14ac:dyDescent="0.25">
      <c r="A49" s="33">
        <v>34</v>
      </c>
      <c r="B49" s="34" t="s">
        <v>115</v>
      </c>
      <c r="C49" s="35" t="s">
        <v>116</v>
      </c>
      <c r="D49" s="35" t="s">
        <v>117</v>
      </c>
      <c r="E49" s="37">
        <v>1526</v>
      </c>
      <c r="F49" s="36">
        <v>1463</v>
      </c>
      <c r="G49" s="37">
        <v>1954</v>
      </c>
      <c r="H49" s="37">
        <v>1875</v>
      </c>
      <c r="I49" s="37">
        <v>1895</v>
      </c>
      <c r="J49" s="37">
        <v>1992</v>
      </c>
      <c r="K49" s="37">
        <v>1933</v>
      </c>
      <c r="L49" s="37">
        <v>1968</v>
      </c>
      <c r="M49" s="37">
        <v>1888</v>
      </c>
      <c r="N49" s="37">
        <v>2002</v>
      </c>
      <c r="O49" s="37">
        <v>2055</v>
      </c>
      <c r="P49" s="37">
        <v>2027</v>
      </c>
      <c r="Q49" s="35">
        <v>22578</v>
      </c>
      <c r="R49" s="39"/>
      <c r="S49" s="40">
        <v>1881.5</v>
      </c>
      <c r="T49" s="40">
        <v>1505.2</v>
      </c>
      <c r="U49" s="40">
        <v>2257.8000000000002</v>
      </c>
    </row>
    <row r="50" spans="1:21" ht="69.95" customHeight="1" x14ac:dyDescent="0.25">
      <c r="A50" s="33">
        <v>35</v>
      </c>
      <c r="B50" s="34" t="s">
        <v>118</v>
      </c>
      <c r="C50" s="35" t="s">
        <v>119</v>
      </c>
      <c r="D50" s="35" t="s">
        <v>120</v>
      </c>
      <c r="E50" s="37">
        <v>1219</v>
      </c>
      <c r="F50" s="37">
        <v>1253</v>
      </c>
      <c r="G50" s="37">
        <v>1491</v>
      </c>
      <c r="H50" s="37">
        <v>1482</v>
      </c>
      <c r="I50" s="37">
        <v>1478</v>
      </c>
      <c r="J50" s="37">
        <v>1517</v>
      </c>
      <c r="K50" s="37">
        <v>1385</v>
      </c>
      <c r="L50" s="37">
        <v>1343</v>
      </c>
      <c r="M50" s="37">
        <v>1401</v>
      </c>
      <c r="N50" s="37">
        <v>1515</v>
      </c>
      <c r="O50" s="37">
        <v>1555</v>
      </c>
      <c r="P50" s="37">
        <v>1534</v>
      </c>
      <c r="Q50" s="35">
        <v>17173</v>
      </c>
      <c r="R50" s="39"/>
      <c r="S50" s="40">
        <v>1431.0833333333333</v>
      </c>
      <c r="T50" s="40">
        <v>1144.8666666666666</v>
      </c>
      <c r="U50" s="40">
        <v>1717.3</v>
      </c>
    </row>
    <row r="51" spans="1:21" ht="69.95" customHeight="1" x14ac:dyDescent="0.25">
      <c r="A51" s="33">
        <v>36</v>
      </c>
      <c r="B51" s="34" t="s">
        <v>121</v>
      </c>
      <c r="C51" s="35" t="s">
        <v>122</v>
      </c>
      <c r="D51" s="35" t="s">
        <v>123</v>
      </c>
      <c r="E51" s="37">
        <v>1647</v>
      </c>
      <c r="F51" s="37">
        <v>1631</v>
      </c>
      <c r="G51" s="37">
        <v>1924</v>
      </c>
      <c r="H51" s="37">
        <v>1788</v>
      </c>
      <c r="I51" s="37">
        <v>1830</v>
      </c>
      <c r="J51" s="37">
        <v>1829</v>
      </c>
      <c r="K51" s="37">
        <v>1856</v>
      </c>
      <c r="L51" s="37">
        <v>1814</v>
      </c>
      <c r="M51" s="37">
        <v>1858</v>
      </c>
      <c r="N51" s="37">
        <v>1888</v>
      </c>
      <c r="O51" s="37">
        <v>1764</v>
      </c>
      <c r="P51" s="37">
        <v>1908</v>
      </c>
      <c r="Q51" s="35">
        <v>21737</v>
      </c>
      <c r="R51" s="39"/>
      <c r="S51" s="40">
        <v>1811.4166666666667</v>
      </c>
      <c r="T51" s="40">
        <v>1449.1333333333334</v>
      </c>
      <c r="U51" s="40">
        <v>2173.7000000000003</v>
      </c>
    </row>
    <row r="52" spans="1:21" ht="69.95" customHeight="1" x14ac:dyDescent="0.25">
      <c r="A52" s="33">
        <v>37</v>
      </c>
      <c r="B52" s="34" t="s">
        <v>124</v>
      </c>
      <c r="C52" s="35" t="s">
        <v>125</v>
      </c>
      <c r="D52" s="35" t="s">
        <v>126</v>
      </c>
      <c r="E52" s="37">
        <v>2872</v>
      </c>
      <c r="F52" s="37">
        <v>2726</v>
      </c>
      <c r="G52" s="37">
        <v>3393</v>
      </c>
      <c r="H52" s="37">
        <v>3203</v>
      </c>
      <c r="I52" s="37">
        <v>3198</v>
      </c>
      <c r="J52" s="37">
        <v>3215</v>
      </c>
      <c r="K52" s="37">
        <v>3069</v>
      </c>
      <c r="L52" s="37">
        <v>3000</v>
      </c>
      <c r="M52" s="37">
        <v>3187</v>
      </c>
      <c r="N52" s="37">
        <v>3299</v>
      </c>
      <c r="O52" s="37">
        <v>3440</v>
      </c>
      <c r="P52" s="37">
        <v>3120</v>
      </c>
      <c r="Q52" s="35">
        <v>37722</v>
      </c>
      <c r="R52" s="39"/>
      <c r="S52" s="40">
        <v>3143.5</v>
      </c>
      <c r="T52" s="40">
        <v>2514.8000000000002</v>
      </c>
      <c r="U52" s="40">
        <v>3772.2</v>
      </c>
    </row>
    <row r="53" spans="1:21" ht="69.95" customHeight="1" x14ac:dyDescent="0.25">
      <c r="A53" s="33">
        <v>38</v>
      </c>
      <c r="B53" s="34" t="s">
        <v>127</v>
      </c>
      <c r="C53" s="35" t="s">
        <v>128</v>
      </c>
      <c r="D53" s="35" t="s">
        <v>129</v>
      </c>
      <c r="E53" s="37">
        <v>2006</v>
      </c>
      <c r="F53" s="37">
        <v>1852</v>
      </c>
      <c r="G53" s="37">
        <v>2479</v>
      </c>
      <c r="H53" s="37">
        <v>2361</v>
      </c>
      <c r="I53" s="37">
        <v>2288</v>
      </c>
      <c r="J53" s="37">
        <v>2378</v>
      </c>
      <c r="K53" s="37">
        <v>2245</v>
      </c>
      <c r="L53" s="37">
        <v>2317</v>
      </c>
      <c r="M53" s="37">
        <v>2359</v>
      </c>
      <c r="N53" s="37">
        <v>2410</v>
      </c>
      <c r="O53" s="37">
        <v>2289</v>
      </c>
      <c r="P53" s="37">
        <v>2460</v>
      </c>
      <c r="Q53" s="35">
        <v>27444</v>
      </c>
      <c r="R53" s="39"/>
      <c r="S53" s="40">
        <v>2287</v>
      </c>
      <c r="T53" s="40">
        <v>1829.6</v>
      </c>
      <c r="U53" s="40">
        <v>2744.4</v>
      </c>
    </row>
    <row r="54" spans="1:21" ht="69.95" customHeight="1" x14ac:dyDescent="0.25">
      <c r="A54" s="33">
        <v>39</v>
      </c>
      <c r="B54" s="34" t="s">
        <v>130</v>
      </c>
      <c r="C54" s="35" t="s">
        <v>131</v>
      </c>
      <c r="D54" s="35" t="s">
        <v>132</v>
      </c>
      <c r="E54" s="37">
        <v>489</v>
      </c>
      <c r="F54" s="36">
        <v>443</v>
      </c>
      <c r="G54" s="37">
        <v>593</v>
      </c>
      <c r="H54" s="37">
        <v>590</v>
      </c>
      <c r="I54" s="37">
        <v>573</v>
      </c>
      <c r="J54" s="37">
        <v>577</v>
      </c>
      <c r="K54" s="37">
        <v>568</v>
      </c>
      <c r="L54" s="37">
        <v>545</v>
      </c>
      <c r="M54" s="37">
        <v>581</v>
      </c>
      <c r="N54" s="37">
        <v>580</v>
      </c>
      <c r="O54" s="37">
        <v>554</v>
      </c>
      <c r="P54" s="37">
        <v>622</v>
      </c>
      <c r="Q54" s="35">
        <v>6715</v>
      </c>
      <c r="R54" s="39"/>
      <c r="S54" s="40">
        <v>559.58333333333337</v>
      </c>
      <c r="T54" s="40">
        <v>447.66666666666669</v>
      </c>
      <c r="U54" s="40">
        <v>671.5</v>
      </c>
    </row>
    <row r="55" spans="1:21" ht="69.95" customHeight="1" x14ac:dyDescent="0.25">
      <c r="A55" s="33">
        <v>40</v>
      </c>
      <c r="B55" s="34" t="s">
        <v>133</v>
      </c>
      <c r="C55" s="35" t="s">
        <v>134</v>
      </c>
      <c r="D55" s="35" t="s">
        <v>135</v>
      </c>
      <c r="E55" s="37">
        <v>866</v>
      </c>
      <c r="F55" s="37">
        <v>847</v>
      </c>
      <c r="G55" s="37">
        <v>1018</v>
      </c>
      <c r="H55" s="37">
        <v>946</v>
      </c>
      <c r="I55" s="37">
        <v>1024</v>
      </c>
      <c r="J55" s="37">
        <v>980</v>
      </c>
      <c r="K55" s="37">
        <v>1024</v>
      </c>
      <c r="L55" s="37">
        <v>915</v>
      </c>
      <c r="M55" s="37">
        <v>1028</v>
      </c>
      <c r="N55" s="37">
        <v>1016</v>
      </c>
      <c r="O55" s="37">
        <v>1017</v>
      </c>
      <c r="P55" s="37">
        <v>936</v>
      </c>
      <c r="Q55" s="35">
        <v>11617</v>
      </c>
      <c r="R55" s="39"/>
      <c r="S55" s="40">
        <v>968.08333333333337</v>
      </c>
      <c r="T55" s="40">
        <v>774.4666666666667</v>
      </c>
      <c r="U55" s="40">
        <v>1161.7</v>
      </c>
    </row>
    <row r="56" spans="1:21" ht="69.95" customHeight="1" x14ac:dyDescent="0.25">
      <c r="A56" s="33">
        <v>41</v>
      </c>
      <c r="B56" s="34" t="s">
        <v>136</v>
      </c>
      <c r="C56" s="35" t="s">
        <v>137</v>
      </c>
      <c r="D56" s="35" t="s">
        <v>138</v>
      </c>
      <c r="E56" s="37">
        <v>1677</v>
      </c>
      <c r="F56" s="37">
        <v>1686</v>
      </c>
      <c r="G56" s="37">
        <v>2108</v>
      </c>
      <c r="H56" s="37">
        <v>1917</v>
      </c>
      <c r="I56" s="37">
        <v>1838</v>
      </c>
      <c r="J56" s="37">
        <v>1857</v>
      </c>
      <c r="K56" s="37">
        <v>1774</v>
      </c>
      <c r="L56" s="37">
        <v>1760</v>
      </c>
      <c r="M56" s="37">
        <v>1826</v>
      </c>
      <c r="N56" s="37">
        <v>1767</v>
      </c>
      <c r="O56" s="37">
        <v>1790</v>
      </c>
      <c r="P56" s="37">
        <v>1602</v>
      </c>
      <c r="Q56" s="35">
        <v>21602</v>
      </c>
      <c r="R56" s="39"/>
      <c r="S56" s="40">
        <v>1800.1666666666667</v>
      </c>
      <c r="T56" s="40">
        <v>1440.1333333333334</v>
      </c>
      <c r="U56" s="40">
        <v>2160.2000000000003</v>
      </c>
    </row>
    <row r="57" spans="1:21" ht="69.95" customHeight="1" x14ac:dyDescent="0.25">
      <c r="A57" s="33">
        <v>42</v>
      </c>
      <c r="B57" s="34" t="s">
        <v>139</v>
      </c>
      <c r="C57" s="35" t="s">
        <v>140</v>
      </c>
      <c r="D57" s="35" t="s">
        <v>141</v>
      </c>
      <c r="E57" s="37">
        <v>661</v>
      </c>
      <c r="F57" s="37">
        <v>671</v>
      </c>
      <c r="G57" s="37">
        <v>800</v>
      </c>
      <c r="H57" s="37">
        <v>709</v>
      </c>
      <c r="I57" s="37">
        <v>660</v>
      </c>
      <c r="J57" s="37">
        <v>705</v>
      </c>
      <c r="K57" s="37">
        <v>669</v>
      </c>
      <c r="L57" s="37">
        <v>678</v>
      </c>
      <c r="M57" s="37">
        <v>690</v>
      </c>
      <c r="N57" s="37">
        <v>738</v>
      </c>
      <c r="O57" s="37">
        <v>708</v>
      </c>
      <c r="P57" s="37">
        <v>699</v>
      </c>
      <c r="Q57" s="35">
        <v>8388</v>
      </c>
      <c r="R57" s="39"/>
      <c r="S57" s="40">
        <v>699</v>
      </c>
      <c r="T57" s="40">
        <v>559.20000000000005</v>
      </c>
      <c r="U57" s="40">
        <v>838.8</v>
      </c>
    </row>
    <row r="58" spans="1:21" ht="69.95" customHeight="1" x14ac:dyDescent="0.25">
      <c r="A58" s="33">
        <v>43</v>
      </c>
      <c r="B58" s="34" t="s">
        <v>142</v>
      </c>
      <c r="C58" s="35" t="s">
        <v>143</v>
      </c>
      <c r="D58" s="41" t="s">
        <v>144</v>
      </c>
      <c r="E58" s="36">
        <v>4587</v>
      </c>
      <c r="F58" s="36">
        <v>4554</v>
      </c>
      <c r="G58" s="37">
        <v>5677</v>
      </c>
      <c r="H58" s="37">
        <v>5733</v>
      </c>
      <c r="I58" s="37">
        <v>6160</v>
      </c>
      <c r="J58" s="37">
        <v>6317</v>
      </c>
      <c r="K58" s="37">
        <v>6469</v>
      </c>
      <c r="L58" s="37">
        <v>6202</v>
      </c>
      <c r="M58" s="37">
        <v>6355</v>
      </c>
      <c r="N58" s="37">
        <v>6553</v>
      </c>
      <c r="O58" s="37">
        <v>6530</v>
      </c>
      <c r="P58" s="37">
        <v>6664</v>
      </c>
      <c r="Q58" s="35">
        <v>71801</v>
      </c>
      <c r="R58" s="39"/>
      <c r="S58" s="40">
        <v>5983.416666666667</v>
      </c>
      <c r="T58" s="40">
        <v>4786.7333333333336</v>
      </c>
      <c r="U58" s="40">
        <v>7180.1</v>
      </c>
    </row>
    <row r="59" spans="1:21" ht="100.5" customHeight="1" x14ac:dyDescent="0.25">
      <c r="A59" s="33">
        <v>44</v>
      </c>
      <c r="B59" s="34" t="s">
        <v>145</v>
      </c>
      <c r="C59" s="35" t="s">
        <v>146</v>
      </c>
      <c r="D59" s="35" t="s">
        <v>147</v>
      </c>
      <c r="E59" s="36">
        <v>15</v>
      </c>
      <c r="F59" s="36">
        <v>10</v>
      </c>
      <c r="G59" s="37">
        <v>69</v>
      </c>
      <c r="H59" s="37">
        <v>70</v>
      </c>
      <c r="I59" s="37">
        <v>70</v>
      </c>
      <c r="J59" s="37">
        <v>71</v>
      </c>
      <c r="K59" s="37">
        <v>74</v>
      </c>
      <c r="L59" s="38">
        <v>77</v>
      </c>
      <c r="M59" s="38">
        <v>77</v>
      </c>
      <c r="N59" s="38">
        <v>76</v>
      </c>
      <c r="O59" s="37">
        <v>72</v>
      </c>
      <c r="P59" s="37">
        <v>72</v>
      </c>
      <c r="Q59" s="35">
        <v>753</v>
      </c>
      <c r="R59" s="39"/>
      <c r="S59" s="40">
        <v>62.75</v>
      </c>
      <c r="T59" s="40">
        <v>50.2</v>
      </c>
      <c r="U59" s="40">
        <v>75.3</v>
      </c>
    </row>
    <row r="60" spans="1:21" ht="69.95" customHeight="1" x14ac:dyDescent="0.25">
      <c r="A60" s="33">
        <v>45</v>
      </c>
      <c r="B60" s="34" t="s">
        <v>148</v>
      </c>
      <c r="C60" s="35" t="s">
        <v>149</v>
      </c>
      <c r="D60" s="41" t="s">
        <v>150</v>
      </c>
      <c r="E60" s="36">
        <v>360</v>
      </c>
      <c r="F60" s="37">
        <v>408</v>
      </c>
      <c r="G60" s="38">
        <v>592</v>
      </c>
      <c r="H60" s="37">
        <v>519</v>
      </c>
      <c r="I60" s="37">
        <v>481</v>
      </c>
      <c r="J60" s="37">
        <v>558</v>
      </c>
      <c r="K60" s="37">
        <v>524</v>
      </c>
      <c r="L60" s="37">
        <v>441</v>
      </c>
      <c r="M60" s="38">
        <v>591</v>
      </c>
      <c r="N60" s="37">
        <v>506</v>
      </c>
      <c r="O60" s="37">
        <v>475</v>
      </c>
      <c r="P60" s="36">
        <v>341</v>
      </c>
      <c r="Q60" s="35">
        <v>5796</v>
      </c>
      <c r="R60" s="39"/>
      <c r="S60" s="40">
        <v>483</v>
      </c>
      <c r="T60" s="40">
        <v>386.4</v>
      </c>
      <c r="U60" s="40">
        <v>579.6</v>
      </c>
    </row>
    <row r="61" spans="1:21" ht="69.95" customHeight="1" x14ac:dyDescent="0.25">
      <c r="A61" s="33">
        <v>46</v>
      </c>
      <c r="B61" s="34" t="s">
        <v>151</v>
      </c>
      <c r="C61" s="35" t="s">
        <v>152</v>
      </c>
      <c r="D61" s="35" t="s">
        <v>153</v>
      </c>
      <c r="E61" s="36">
        <v>376</v>
      </c>
      <c r="F61" s="36">
        <v>367</v>
      </c>
      <c r="G61" s="37">
        <v>618</v>
      </c>
      <c r="H61" s="37">
        <v>580</v>
      </c>
      <c r="I61" s="37">
        <v>639</v>
      </c>
      <c r="J61" s="37">
        <v>610</v>
      </c>
      <c r="K61" s="37">
        <v>505</v>
      </c>
      <c r="L61" s="37">
        <v>656</v>
      </c>
      <c r="M61" s="37">
        <v>599</v>
      </c>
      <c r="N61" s="37">
        <v>585</v>
      </c>
      <c r="O61" s="38">
        <v>721</v>
      </c>
      <c r="P61" s="37">
        <v>584</v>
      </c>
      <c r="Q61" s="35">
        <v>6840</v>
      </c>
      <c r="R61" s="39"/>
      <c r="S61" s="40">
        <v>570</v>
      </c>
      <c r="T61" s="40">
        <v>456</v>
      </c>
      <c r="U61" s="40">
        <v>684</v>
      </c>
    </row>
    <row r="62" spans="1:21" ht="69.95" customHeight="1" x14ac:dyDescent="0.25">
      <c r="A62" s="33">
        <v>47</v>
      </c>
      <c r="B62" s="34" t="s">
        <v>154</v>
      </c>
      <c r="C62" s="35" t="s">
        <v>155</v>
      </c>
      <c r="D62" s="35" t="s">
        <v>156</v>
      </c>
      <c r="E62" s="37">
        <v>1617</v>
      </c>
      <c r="F62" s="37">
        <v>1558</v>
      </c>
      <c r="G62" s="37">
        <v>2043</v>
      </c>
      <c r="H62" s="37">
        <v>1883</v>
      </c>
      <c r="I62" s="37">
        <v>1822</v>
      </c>
      <c r="J62" s="37">
        <v>1894</v>
      </c>
      <c r="K62" s="37">
        <v>1970</v>
      </c>
      <c r="L62" s="37">
        <v>1799</v>
      </c>
      <c r="M62" s="37">
        <v>1976</v>
      </c>
      <c r="N62" s="37">
        <v>1978</v>
      </c>
      <c r="O62" s="37">
        <v>1879</v>
      </c>
      <c r="P62" s="37">
        <v>1960</v>
      </c>
      <c r="Q62" s="35">
        <v>22379</v>
      </c>
      <c r="R62" s="39"/>
      <c r="S62" s="40">
        <v>1864.9166666666667</v>
      </c>
      <c r="T62" s="40">
        <v>1491.9333333333334</v>
      </c>
      <c r="U62" s="40">
        <v>2237.9</v>
      </c>
    </row>
    <row r="63" spans="1:21" ht="69.95" customHeight="1" x14ac:dyDescent="0.25">
      <c r="A63" s="33">
        <v>48</v>
      </c>
      <c r="B63" s="34" t="s">
        <v>157</v>
      </c>
      <c r="C63" s="35" t="s">
        <v>158</v>
      </c>
      <c r="D63" s="35" t="s">
        <v>159</v>
      </c>
      <c r="E63" s="36">
        <v>539</v>
      </c>
      <c r="F63" s="36">
        <v>575</v>
      </c>
      <c r="G63" s="37">
        <v>765</v>
      </c>
      <c r="H63" s="37">
        <v>739</v>
      </c>
      <c r="I63" s="37">
        <v>794</v>
      </c>
      <c r="J63" s="37">
        <v>720</v>
      </c>
      <c r="K63" s="37">
        <v>756</v>
      </c>
      <c r="L63" s="37">
        <v>729</v>
      </c>
      <c r="M63" s="37">
        <v>831</v>
      </c>
      <c r="N63" s="37">
        <v>878</v>
      </c>
      <c r="O63" s="37">
        <v>891</v>
      </c>
      <c r="P63" s="37">
        <v>796</v>
      </c>
      <c r="Q63" s="35">
        <v>9013</v>
      </c>
      <c r="R63" s="39"/>
      <c r="S63" s="40">
        <v>751.08333333333337</v>
      </c>
      <c r="T63" s="40">
        <v>600.86666666666667</v>
      </c>
      <c r="U63" s="40">
        <v>901.30000000000007</v>
      </c>
    </row>
    <row r="64" spans="1:21" ht="69.95" customHeight="1" x14ac:dyDescent="0.25">
      <c r="A64" s="33">
        <v>49</v>
      </c>
      <c r="B64" s="34" t="s">
        <v>160</v>
      </c>
      <c r="C64" s="35" t="s">
        <v>161</v>
      </c>
      <c r="D64" s="35" t="s">
        <v>162</v>
      </c>
      <c r="E64" s="37">
        <v>702</v>
      </c>
      <c r="F64" s="37">
        <v>658</v>
      </c>
      <c r="G64" s="37">
        <v>817</v>
      </c>
      <c r="H64" s="37">
        <v>783</v>
      </c>
      <c r="I64" s="37">
        <v>819</v>
      </c>
      <c r="J64" s="37">
        <v>825</v>
      </c>
      <c r="K64" s="37">
        <v>777</v>
      </c>
      <c r="L64" s="37">
        <v>772</v>
      </c>
      <c r="M64" s="37">
        <v>830</v>
      </c>
      <c r="N64" s="37">
        <v>880</v>
      </c>
      <c r="O64" s="37">
        <v>857</v>
      </c>
      <c r="P64" s="37">
        <v>897</v>
      </c>
      <c r="Q64" s="35">
        <v>9617</v>
      </c>
      <c r="R64" s="39"/>
      <c r="S64" s="40">
        <v>801.41666666666663</v>
      </c>
      <c r="T64" s="40">
        <v>641.13333333333333</v>
      </c>
      <c r="U64" s="40">
        <v>961.69999999999993</v>
      </c>
    </row>
    <row r="65" spans="1:21" ht="69.95" customHeight="1" x14ac:dyDescent="0.25">
      <c r="A65" s="33">
        <v>50</v>
      </c>
      <c r="B65" s="34" t="s">
        <v>163</v>
      </c>
      <c r="C65" s="35" t="s">
        <v>164</v>
      </c>
      <c r="D65" s="35" t="s">
        <v>165</v>
      </c>
      <c r="E65" s="37">
        <v>765</v>
      </c>
      <c r="F65" s="37">
        <v>845</v>
      </c>
      <c r="G65" s="38">
        <v>1210</v>
      </c>
      <c r="H65" s="37">
        <v>971</v>
      </c>
      <c r="I65" s="37">
        <v>1028</v>
      </c>
      <c r="J65" s="37">
        <v>1121</v>
      </c>
      <c r="K65" s="37">
        <v>1093</v>
      </c>
      <c r="L65" s="37">
        <v>951</v>
      </c>
      <c r="M65" s="37">
        <v>1008</v>
      </c>
      <c r="N65" s="37">
        <v>900</v>
      </c>
      <c r="O65" s="37">
        <v>914</v>
      </c>
      <c r="P65" s="36">
        <v>615</v>
      </c>
      <c r="Q65" s="35">
        <v>11421</v>
      </c>
      <c r="R65" s="39"/>
      <c r="S65" s="40">
        <v>951.75</v>
      </c>
      <c r="T65" s="40">
        <v>761.4</v>
      </c>
      <c r="U65" s="40">
        <v>1142.0999999999999</v>
      </c>
    </row>
    <row r="66" spans="1:21" ht="69.95" customHeight="1" x14ac:dyDescent="0.25">
      <c r="A66" s="33">
        <v>51</v>
      </c>
      <c r="B66" s="34" t="s">
        <v>166</v>
      </c>
      <c r="C66" s="35" t="s">
        <v>55</v>
      </c>
      <c r="D66" s="35" t="s">
        <v>167</v>
      </c>
      <c r="E66" s="37">
        <v>1513</v>
      </c>
      <c r="F66" s="37">
        <v>1470</v>
      </c>
      <c r="G66" s="37">
        <v>1641</v>
      </c>
      <c r="H66" s="37">
        <v>1600</v>
      </c>
      <c r="I66" s="37">
        <v>1684</v>
      </c>
      <c r="J66" s="37">
        <v>1733</v>
      </c>
      <c r="K66" s="37">
        <v>1743</v>
      </c>
      <c r="L66" s="37">
        <v>1544</v>
      </c>
      <c r="M66" s="37">
        <v>1611</v>
      </c>
      <c r="N66" s="37">
        <v>1585</v>
      </c>
      <c r="O66" s="37">
        <v>1345</v>
      </c>
      <c r="P66" s="37">
        <v>1560</v>
      </c>
      <c r="Q66" s="35">
        <v>19029</v>
      </c>
      <c r="R66" s="39"/>
      <c r="S66" s="40">
        <v>1585.75</v>
      </c>
      <c r="T66" s="40">
        <v>1268.5999999999999</v>
      </c>
      <c r="U66" s="40">
        <v>1902.9</v>
      </c>
    </row>
    <row r="67" spans="1:21" ht="69.95" customHeight="1" x14ac:dyDescent="0.25">
      <c r="A67" s="33">
        <v>52</v>
      </c>
      <c r="B67" s="34" t="s">
        <v>168</v>
      </c>
      <c r="C67" s="35" t="s">
        <v>169</v>
      </c>
      <c r="D67" s="35" t="s">
        <v>170</v>
      </c>
      <c r="E67" s="37">
        <v>1216</v>
      </c>
      <c r="F67" s="37">
        <v>1171</v>
      </c>
      <c r="G67" s="37">
        <v>1348</v>
      </c>
      <c r="H67" s="37">
        <v>1339</v>
      </c>
      <c r="I67" s="37">
        <v>1399</v>
      </c>
      <c r="J67" s="37">
        <v>1385</v>
      </c>
      <c r="K67" s="37">
        <v>1372</v>
      </c>
      <c r="L67" s="37">
        <v>1270</v>
      </c>
      <c r="M67" s="37">
        <v>1254</v>
      </c>
      <c r="N67" s="37">
        <v>1201</v>
      </c>
      <c r="O67" s="37">
        <v>1097</v>
      </c>
      <c r="P67" s="37">
        <v>1123</v>
      </c>
      <c r="Q67" s="35">
        <v>15175</v>
      </c>
      <c r="R67" s="39"/>
      <c r="S67" s="40">
        <v>1264.5833333333333</v>
      </c>
      <c r="T67" s="40">
        <v>1011.6666666666666</v>
      </c>
      <c r="U67" s="40">
        <v>1517.5</v>
      </c>
    </row>
    <row r="68" spans="1:21" ht="69.95" customHeight="1" x14ac:dyDescent="0.25">
      <c r="A68" s="33">
        <v>53</v>
      </c>
      <c r="B68" s="34" t="s">
        <v>171</v>
      </c>
      <c r="C68" s="35" t="s">
        <v>172</v>
      </c>
      <c r="D68" s="41" t="s">
        <v>173</v>
      </c>
      <c r="E68" s="37">
        <v>3967</v>
      </c>
      <c r="F68" s="36">
        <v>3726</v>
      </c>
      <c r="G68" s="37">
        <v>4757</v>
      </c>
      <c r="H68" s="37">
        <v>4778</v>
      </c>
      <c r="I68" s="37">
        <v>4991</v>
      </c>
      <c r="J68" s="37">
        <v>5079</v>
      </c>
      <c r="K68" s="37">
        <v>4900</v>
      </c>
      <c r="L68" s="37">
        <v>4912</v>
      </c>
      <c r="M68" s="37">
        <v>4764</v>
      </c>
      <c r="N68" s="37">
        <v>5119</v>
      </c>
      <c r="O68" s="37">
        <v>4972</v>
      </c>
      <c r="P68" s="37">
        <v>5395</v>
      </c>
      <c r="Q68" s="35">
        <v>57360</v>
      </c>
      <c r="R68" s="39"/>
      <c r="S68" s="40">
        <v>4780</v>
      </c>
      <c r="T68" s="40">
        <v>3824</v>
      </c>
      <c r="U68" s="40">
        <v>5736</v>
      </c>
    </row>
    <row r="69" spans="1:21" ht="69.95" customHeight="1" x14ac:dyDescent="0.25">
      <c r="A69" s="33">
        <v>54</v>
      </c>
      <c r="B69" s="34" t="s">
        <v>174</v>
      </c>
      <c r="C69" s="35" t="s">
        <v>175</v>
      </c>
      <c r="D69" s="35" t="s">
        <v>176</v>
      </c>
      <c r="E69" s="37"/>
      <c r="F69" s="37"/>
      <c r="G69" s="37"/>
      <c r="H69" s="37"/>
      <c r="I69" s="37"/>
      <c r="J69" s="37"/>
      <c r="K69" s="37">
        <v>819</v>
      </c>
      <c r="L69" s="37">
        <v>831</v>
      </c>
      <c r="M69" s="37">
        <v>816</v>
      </c>
      <c r="N69" s="37">
        <v>870</v>
      </c>
      <c r="O69" s="37">
        <v>700</v>
      </c>
      <c r="P69" s="37">
        <v>721</v>
      </c>
      <c r="Q69" s="35">
        <v>4757</v>
      </c>
      <c r="R69" s="39"/>
      <c r="S69" s="40">
        <v>792.83333333333337</v>
      </c>
      <c r="T69" s="40">
        <v>634.26666666666665</v>
      </c>
      <c r="U69" s="40">
        <v>951.40000000000009</v>
      </c>
    </row>
    <row r="70" spans="1:21" ht="69.95" customHeight="1" x14ac:dyDescent="0.25">
      <c r="A70" s="33">
        <v>55</v>
      </c>
      <c r="B70" s="34" t="s">
        <v>177</v>
      </c>
      <c r="C70" s="35" t="s">
        <v>178</v>
      </c>
      <c r="D70" s="35" t="s">
        <v>179</v>
      </c>
      <c r="E70" s="36">
        <v>529</v>
      </c>
      <c r="F70" s="36">
        <v>676</v>
      </c>
      <c r="G70" s="36">
        <v>977</v>
      </c>
      <c r="H70" s="37">
        <v>2051</v>
      </c>
      <c r="I70" s="37">
        <v>2354</v>
      </c>
      <c r="J70" s="38">
        <v>2427</v>
      </c>
      <c r="K70" s="38">
        <v>2399</v>
      </c>
      <c r="L70" s="38">
        <v>2476</v>
      </c>
      <c r="M70" s="38">
        <v>2539</v>
      </c>
      <c r="N70" s="38">
        <v>2493</v>
      </c>
      <c r="O70" s="37">
        <v>2367</v>
      </c>
      <c r="P70" s="38">
        <v>2693</v>
      </c>
      <c r="Q70" s="35">
        <v>23981</v>
      </c>
      <c r="R70" s="39"/>
      <c r="S70" s="40">
        <v>1998.4166666666667</v>
      </c>
      <c r="T70" s="40">
        <v>1598.7333333333333</v>
      </c>
      <c r="U70" s="40">
        <v>2398.1</v>
      </c>
    </row>
    <row r="71" spans="1:21" ht="69.95" customHeight="1" x14ac:dyDescent="0.25">
      <c r="A71" s="33">
        <v>56</v>
      </c>
      <c r="B71" s="34" t="s">
        <v>180</v>
      </c>
      <c r="C71" s="35" t="s">
        <v>181</v>
      </c>
      <c r="D71" s="35" t="s">
        <v>182</v>
      </c>
      <c r="E71" s="37">
        <v>934</v>
      </c>
      <c r="F71" s="37">
        <v>923</v>
      </c>
      <c r="G71" s="37">
        <v>1192</v>
      </c>
      <c r="H71" s="37">
        <v>1146</v>
      </c>
      <c r="I71" s="37">
        <v>1132</v>
      </c>
      <c r="J71" s="37">
        <v>1069</v>
      </c>
      <c r="K71" s="37">
        <v>1022</v>
      </c>
      <c r="L71" s="37">
        <v>1013</v>
      </c>
      <c r="M71" s="37">
        <v>1048</v>
      </c>
      <c r="N71" s="37">
        <v>1021</v>
      </c>
      <c r="O71" s="37">
        <v>1060</v>
      </c>
      <c r="P71" s="37">
        <v>1171</v>
      </c>
      <c r="Q71" s="35">
        <v>12731</v>
      </c>
      <c r="R71" s="39"/>
      <c r="S71" s="40">
        <v>1060.9166666666667</v>
      </c>
      <c r="T71" s="40">
        <v>848.73333333333335</v>
      </c>
      <c r="U71" s="40">
        <v>1273.1000000000001</v>
      </c>
    </row>
    <row r="72" spans="1:21" ht="69.95" customHeight="1" x14ac:dyDescent="0.25">
      <c r="A72" s="33">
        <v>57</v>
      </c>
      <c r="B72" s="34" t="s">
        <v>183</v>
      </c>
      <c r="C72" s="35" t="s">
        <v>184</v>
      </c>
      <c r="D72" s="35" t="s">
        <v>185</v>
      </c>
      <c r="E72" s="37">
        <v>944</v>
      </c>
      <c r="F72" s="37">
        <v>831</v>
      </c>
      <c r="G72" s="37">
        <v>952</v>
      </c>
      <c r="H72" s="37">
        <v>892</v>
      </c>
      <c r="I72" s="37">
        <v>837</v>
      </c>
      <c r="J72" s="37">
        <v>936</v>
      </c>
      <c r="K72" s="37"/>
      <c r="L72" s="37"/>
      <c r="M72" s="37"/>
      <c r="N72" s="37"/>
      <c r="O72" s="37"/>
      <c r="P72" s="37"/>
      <c r="Q72" s="35">
        <v>5392</v>
      </c>
      <c r="R72" s="39"/>
      <c r="S72" s="40">
        <v>898.66666666666663</v>
      </c>
      <c r="T72" s="40">
        <v>718.93333333333328</v>
      </c>
      <c r="U72" s="40">
        <v>1078.3999999999999</v>
      </c>
    </row>
    <row r="73" spans="1:21" ht="69.95" customHeight="1" x14ac:dyDescent="0.25">
      <c r="A73" s="33">
        <v>58</v>
      </c>
      <c r="B73" s="34" t="s">
        <v>186</v>
      </c>
      <c r="C73" s="35" t="s">
        <v>187</v>
      </c>
      <c r="D73" s="35" t="s">
        <v>188</v>
      </c>
      <c r="E73" s="37">
        <v>264</v>
      </c>
      <c r="F73" s="37">
        <v>328</v>
      </c>
      <c r="G73" s="38">
        <v>375</v>
      </c>
      <c r="H73" s="36">
        <v>12</v>
      </c>
      <c r="I73" s="38">
        <v>370</v>
      </c>
      <c r="J73" s="37">
        <v>331</v>
      </c>
      <c r="K73" s="37">
        <v>355</v>
      </c>
      <c r="L73" s="37">
        <v>332</v>
      </c>
      <c r="M73" s="37">
        <v>348</v>
      </c>
      <c r="N73" s="37">
        <v>348</v>
      </c>
      <c r="O73" s="37">
        <v>321</v>
      </c>
      <c r="P73" s="37">
        <v>303</v>
      </c>
      <c r="Q73" s="35">
        <v>3687</v>
      </c>
      <c r="R73" s="39"/>
      <c r="S73" s="40">
        <v>307.25</v>
      </c>
      <c r="T73" s="40">
        <v>245.8</v>
      </c>
      <c r="U73" s="40">
        <v>368.7</v>
      </c>
    </row>
    <row r="74" spans="1:21" ht="69.95" customHeight="1" x14ac:dyDescent="0.25">
      <c r="A74" s="33">
        <v>59</v>
      </c>
      <c r="B74" s="34" t="s">
        <v>189</v>
      </c>
      <c r="C74" s="35" t="s">
        <v>190</v>
      </c>
      <c r="D74" s="35" t="s">
        <v>191</v>
      </c>
      <c r="E74" s="37">
        <v>30</v>
      </c>
      <c r="F74" s="37">
        <v>33</v>
      </c>
      <c r="G74" s="37">
        <v>42</v>
      </c>
      <c r="H74" s="37">
        <v>35</v>
      </c>
      <c r="I74" s="36">
        <v>28</v>
      </c>
      <c r="J74" s="37">
        <v>33</v>
      </c>
      <c r="K74" s="37">
        <v>30</v>
      </c>
      <c r="L74" s="37">
        <v>30</v>
      </c>
      <c r="M74" s="37">
        <v>33</v>
      </c>
      <c r="N74" s="37">
        <v>41</v>
      </c>
      <c r="O74" s="38">
        <v>46</v>
      </c>
      <c r="P74" s="37">
        <v>40</v>
      </c>
      <c r="Q74" s="35">
        <v>421</v>
      </c>
      <c r="R74" s="39"/>
      <c r="S74" s="40">
        <v>35.083333333333336</v>
      </c>
      <c r="T74" s="40">
        <v>28.06666666666667</v>
      </c>
      <c r="U74" s="40">
        <v>42.1</v>
      </c>
    </row>
    <row r="75" spans="1:21" ht="69.95" customHeight="1" x14ac:dyDescent="0.25">
      <c r="A75" s="33">
        <v>60</v>
      </c>
      <c r="B75" s="34" t="s">
        <v>192</v>
      </c>
      <c r="C75" s="35" t="s">
        <v>193</v>
      </c>
      <c r="D75" s="35" t="s">
        <v>194</v>
      </c>
      <c r="E75" s="37">
        <v>4374</v>
      </c>
      <c r="F75" s="37">
        <v>4605</v>
      </c>
      <c r="G75" s="37">
        <v>5576</v>
      </c>
      <c r="H75" s="37">
        <v>5261</v>
      </c>
      <c r="I75" s="37">
        <v>5382</v>
      </c>
      <c r="J75" s="37">
        <v>5398</v>
      </c>
      <c r="K75" s="37">
        <v>5327</v>
      </c>
      <c r="L75" s="37">
        <v>5357</v>
      </c>
      <c r="M75" s="37">
        <v>5357</v>
      </c>
      <c r="N75" s="37">
        <v>5365</v>
      </c>
      <c r="O75" s="37">
        <v>5393</v>
      </c>
      <c r="P75" s="37">
        <v>5468</v>
      </c>
      <c r="Q75" s="35">
        <v>62863</v>
      </c>
      <c r="R75" s="39"/>
      <c r="S75" s="40">
        <v>5238.583333333333</v>
      </c>
      <c r="T75" s="40">
        <v>4190.8666666666668</v>
      </c>
      <c r="U75" s="40">
        <v>6286.2999999999993</v>
      </c>
    </row>
    <row r="76" spans="1:21" ht="69.95" customHeight="1" x14ac:dyDescent="0.25">
      <c r="A76" s="33">
        <v>61</v>
      </c>
      <c r="B76" s="34" t="s">
        <v>195</v>
      </c>
      <c r="C76" s="35" t="s">
        <v>196</v>
      </c>
      <c r="D76" s="35" t="s">
        <v>197</v>
      </c>
      <c r="E76" s="37">
        <v>211</v>
      </c>
      <c r="F76" s="37">
        <v>192</v>
      </c>
      <c r="G76" s="37">
        <v>174</v>
      </c>
      <c r="H76" s="37"/>
      <c r="I76" s="37"/>
      <c r="J76" s="37"/>
      <c r="K76" s="37"/>
      <c r="L76" s="37"/>
      <c r="M76" s="37"/>
      <c r="N76" s="37"/>
      <c r="O76" s="37"/>
      <c r="P76" s="37"/>
      <c r="Q76" s="35">
        <v>577</v>
      </c>
      <c r="R76" s="39"/>
      <c r="S76" s="40">
        <v>192.33333333333334</v>
      </c>
      <c r="T76" s="40">
        <v>153.86666666666667</v>
      </c>
      <c r="U76" s="40">
        <v>230.8</v>
      </c>
    </row>
    <row r="77" spans="1:21" ht="69.95" customHeight="1" x14ac:dyDescent="0.25">
      <c r="A77" s="33">
        <v>62</v>
      </c>
      <c r="B77" s="34" t="s">
        <v>198</v>
      </c>
      <c r="C77" s="35" t="s">
        <v>199</v>
      </c>
      <c r="D77" s="35" t="s">
        <v>197</v>
      </c>
      <c r="E77" s="37">
        <v>259</v>
      </c>
      <c r="F77" s="37">
        <v>199</v>
      </c>
      <c r="G77" s="37">
        <v>243</v>
      </c>
      <c r="H77" s="37"/>
      <c r="I77" s="37"/>
      <c r="J77" s="37"/>
      <c r="K77" s="37"/>
      <c r="L77" s="37"/>
      <c r="M77" s="37"/>
      <c r="N77" s="37"/>
      <c r="O77" s="37"/>
      <c r="P77" s="37"/>
      <c r="Q77" s="35">
        <v>701</v>
      </c>
      <c r="R77" s="39"/>
      <c r="S77" s="40">
        <v>233.66666666666666</v>
      </c>
      <c r="T77" s="40">
        <v>186.93333333333334</v>
      </c>
      <c r="U77" s="40">
        <v>280.39999999999998</v>
      </c>
    </row>
    <row r="78" spans="1:21" ht="69.95" customHeight="1" x14ac:dyDescent="0.25">
      <c r="A78" s="33">
        <v>63</v>
      </c>
      <c r="B78" s="34" t="s">
        <v>200</v>
      </c>
      <c r="C78" s="35" t="s">
        <v>201</v>
      </c>
      <c r="D78" s="35" t="s">
        <v>202</v>
      </c>
      <c r="E78" s="37">
        <v>99</v>
      </c>
      <c r="F78" s="37">
        <v>80</v>
      </c>
      <c r="G78" s="37">
        <v>97</v>
      </c>
      <c r="H78" s="37">
        <v>80</v>
      </c>
      <c r="I78" s="37">
        <v>106</v>
      </c>
      <c r="J78" s="37">
        <v>100</v>
      </c>
      <c r="K78" s="37">
        <v>100</v>
      </c>
      <c r="L78" s="37">
        <v>106</v>
      </c>
      <c r="M78" s="37">
        <v>91</v>
      </c>
      <c r="N78" s="37">
        <v>97</v>
      </c>
      <c r="O78" s="37">
        <v>96</v>
      </c>
      <c r="P78" s="37">
        <v>110</v>
      </c>
      <c r="Q78" s="35">
        <v>1162</v>
      </c>
      <c r="R78" s="39"/>
      <c r="S78" s="40">
        <v>96.833333333333329</v>
      </c>
      <c r="T78" s="40">
        <v>77.466666666666669</v>
      </c>
      <c r="U78" s="40">
        <v>116.19999999999999</v>
      </c>
    </row>
    <row r="79" spans="1:21" ht="69.95" customHeight="1" x14ac:dyDescent="0.25">
      <c r="A79" s="33">
        <v>64</v>
      </c>
      <c r="B79" s="34" t="s">
        <v>203</v>
      </c>
      <c r="C79" s="35" t="s">
        <v>204</v>
      </c>
      <c r="D79" s="35" t="s">
        <v>205</v>
      </c>
      <c r="E79" s="37">
        <v>282</v>
      </c>
      <c r="F79" s="37">
        <v>299</v>
      </c>
      <c r="G79" s="37">
        <v>348</v>
      </c>
      <c r="H79" s="37">
        <v>303</v>
      </c>
      <c r="I79" s="37">
        <v>359</v>
      </c>
      <c r="J79" s="37">
        <v>332</v>
      </c>
      <c r="K79" s="37">
        <v>331</v>
      </c>
      <c r="L79" s="37">
        <v>297</v>
      </c>
      <c r="M79" s="37">
        <v>315</v>
      </c>
      <c r="N79" s="37">
        <v>294</v>
      </c>
      <c r="O79" s="37">
        <v>284</v>
      </c>
      <c r="P79" s="37">
        <v>262</v>
      </c>
      <c r="Q79" s="35">
        <v>3706</v>
      </c>
      <c r="R79" s="39"/>
      <c r="S79" s="40">
        <v>308.83333333333331</v>
      </c>
      <c r="T79" s="40">
        <v>247.06666666666666</v>
      </c>
      <c r="U79" s="40">
        <v>370.59999999999997</v>
      </c>
    </row>
    <row r="80" spans="1:21" ht="69.95" customHeight="1" x14ac:dyDescent="0.25">
      <c r="A80" s="33">
        <v>65</v>
      </c>
      <c r="B80" s="34" t="s">
        <v>206</v>
      </c>
      <c r="C80" s="35" t="s">
        <v>207</v>
      </c>
      <c r="D80" s="35" t="s">
        <v>208</v>
      </c>
      <c r="E80" s="37">
        <v>469</v>
      </c>
      <c r="F80" s="37">
        <v>474</v>
      </c>
      <c r="G80" s="37">
        <v>632</v>
      </c>
      <c r="H80" s="37">
        <v>602</v>
      </c>
      <c r="I80" s="37">
        <v>578</v>
      </c>
      <c r="J80" s="37">
        <v>545</v>
      </c>
      <c r="K80" s="37">
        <v>526</v>
      </c>
      <c r="L80" s="37">
        <v>539</v>
      </c>
      <c r="M80" s="37">
        <v>516</v>
      </c>
      <c r="N80" s="37">
        <v>556</v>
      </c>
      <c r="O80" s="37">
        <v>539</v>
      </c>
      <c r="P80" s="37">
        <v>529</v>
      </c>
      <c r="Q80" s="35">
        <v>6505</v>
      </c>
      <c r="R80" s="39"/>
      <c r="S80" s="40">
        <v>542.08333333333337</v>
      </c>
      <c r="T80" s="40">
        <v>433.66666666666669</v>
      </c>
      <c r="U80" s="40">
        <v>650.5</v>
      </c>
    </row>
    <row r="81" spans="1:21" ht="69.95" customHeight="1" x14ac:dyDescent="0.25">
      <c r="A81" s="33">
        <v>66</v>
      </c>
      <c r="B81" s="34" t="s">
        <v>209</v>
      </c>
      <c r="C81" s="35" t="s">
        <v>210</v>
      </c>
      <c r="D81" s="35" t="s">
        <v>211</v>
      </c>
      <c r="E81" s="37">
        <v>160</v>
      </c>
      <c r="F81" s="36">
        <v>124</v>
      </c>
      <c r="G81" s="37">
        <v>189</v>
      </c>
      <c r="H81" s="37">
        <v>139</v>
      </c>
      <c r="I81" s="37">
        <v>158</v>
      </c>
      <c r="J81" s="37">
        <v>155</v>
      </c>
      <c r="K81" s="37">
        <v>174</v>
      </c>
      <c r="L81" s="37">
        <v>142</v>
      </c>
      <c r="M81" s="37">
        <v>176</v>
      </c>
      <c r="N81" s="37">
        <v>182</v>
      </c>
      <c r="O81" s="38">
        <v>210</v>
      </c>
      <c r="P81" s="37">
        <v>175</v>
      </c>
      <c r="Q81" s="35">
        <v>1984</v>
      </c>
      <c r="R81" s="39"/>
      <c r="S81" s="40">
        <v>165.33333333333334</v>
      </c>
      <c r="T81" s="40">
        <v>132.26666666666668</v>
      </c>
      <c r="U81" s="40">
        <v>198.4</v>
      </c>
    </row>
    <row r="82" spans="1:21" ht="69.95" customHeight="1" x14ac:dyDescent="0.25">
      <c r="A82" s="33">
        <v>67</v>
      </c>
      <c r="B82" s="34" t="s">
        <v>212</v>
      </c>
      <c r="C82" s="35" t="s">
        <v>213</v>
      </c>
      <c r="D82" s="35" t="s">
        <v>214</v>
      </c>
      <c r="E82" s="37">
        <v>326</v>
      </c>
      <c r="F82" s="37">
        <v>294</v>
      </c>
      <c r="G82" s="38">
        <v>421</v>
      </c>
      <c r="H82" s="37"/>
      <c r="I82" s="37"/>
      <c r="J82" s="37"/>
      <c r="K82" s="37"/>
      <c r="L82" s="37"/>
      <c r="M82" s="37"/>
      <c r="N82" s="37"/>
      <c r="O82" s="37"/>
      <c r="P82" s="37"/>
      <c r="Q82" s="35">
        <v>1041</v>
      </c>
      <c r="R82" s="39"/>
      <c r="S82" s="40">
        <v>347</v>
      </c>
      <c r="T82" s="40">
        <v>277.60000000000002</v>
      </c>
      <c r="U82" s="40">
        <v>416.4</v>
      </c>
    </row>
    <row r="83" spans="1:21" ht="69.95" customHeight="1" x14ac:dyDescent="0.25">
      <c r="A83" s="33">
        <v>68</v>
      </c>
      <c r="B83" s="34" t="s">
        <v>215</v>
      </c>
      <c r="C83" s="35" t="s">
        <v>216</v>
      </c>
      <c r="D83" s="35" t="s">
        <v>217</v>
      </c>
      <c r="E83" s="36">
        <v>198</v>
      </c>
      <c r="F83" s="36">
        <v>188</v>
      </c>
      <c r="G83" s="37">
        <v>296</v>
      </c>
      <c r="H83" s="37">
        <v>251</v>
      </c>
      <c r="I83" s="37">
        <v>257</v>
      </c>
      <c r="J83" s="38">
        <v>328</v>
      </c>
      <c r="K83" s="37">
        <v>302</v>
      </c>
      <c r="L83" s="37">
        <v>299</v>
      </c>
      <c r="M83" s="37">
        <v>320</v>
      </c>
      <c r="N83" s="37">
        <v>288</v>
      </c>
      <c r="O83" s="37">
        <v>261</v>
      </c>
      <c r="P83" s="37">
        <v>291</v>
      </c>
      <c r="Q83" s="35">
        <v>3279</v>
      </c>
      <c r="R83" s="39"/>
      <c r="S83" s="40">
        <v>273.25</v>
      </c>
      <c r="T83" s="40">
        <v>218.6</v>
      </c>
      <c r="U83" s="40">
        <v>327.9</v>
      </c>
    </row>
    <row r="84" spans="1:21" ht="69.95" customHeight="1" x14ac:dyDescent="0.25">
      <c r="A84" s="33">
        <v>69</v>
      </c>
      <c r="B84" s="34" t="s">
        <v>218</v>
      </c>
      <c r="C84" s="42" t="s">
        <v>219</v>
      </c>
      <c r="D84" s="43" t="s">
        <v>220</v>
      </c>
      <c r="E84" s="37">
        <v>180</v>
      </c>
      <c r="F84" s="37">
        <v>201</v>
      </c>
      <c r="G84" s="37">
        <v>222</v>
      </c>
      <c r="H84" s="37">
        <v>194</v>
      </c>
      <c r="I84" s="37">
        <v>220</v>
      </c>
      <c r="J84" s="37">
        <v>182</v>
      </c>
      <c r="K84" s="37">
        <v>215</v>
      </c>
      <c r="L84" s="37">
        <v>243</v>
      </c>
      <c r="M84" s="37">
        <v>246</v>
      </c>
      <c r="N84" s="37">
        <v>243</v>
      </c>
      <c r="O84" s="37">
        <v>233</v>
      </c>
      <c r="P84" s="37">
        <v>175</v>
      </c>
      <c r="Q84" s="35">
        <v>2554</v>
      </c>
      <c r="R84" s="39"/>
      <c r="S84" s="40">
        <v>212.83333333333334</v>
      </c>
      <c r="T84" s="40">
        <v>170.26666666666668</v>
      </c>
      <c r="U84" s="40">
        <v>255.4</v>
      </c>
    </row>
    <row r="85" spans="1:21" ht="69.95" customHeight="1" x14ac:dyDescent="0.25">
      <c r="A85" s="33">
        <v>70</v>
      </c>
      <c r="B85" s="34" t="s">
        <v>221</v>
      </c>
      <c r="C85" s="35" t="s">
        <v>222</v>
      </c>
      <c r="D85" s="35" t="s">
        <v>223</v>
      </c>
      <c r="E85" s="36">
        <v>1197</v>
      </c>
      <c r="F85" s="36">
        <v>1198</v>
      </c>
      <c r="G85" s="37">
        <v>1600</v>
      </c>
      <c r="H85" s="37">
        <v>1541</v>
      </c>
      <c r="I85" s="37">
        <v>1633</v>
      </c>
      <c r="J85" s="37">
        <v>1630</v>
      </c>
      <c r="K85" s="37">
        <v>1562</v>
      </c>
      <c r="L85" s="37">
        <v>1574</v>
      </c>
      <c r="M85" s="37">
        <v>1634</v>
      </c>
      <c r="N85" s="37">
        <v>1665</v>
      </c>
      <c r="O85" s="37">
        <v>1531</v>
      </c>
      <c r="P85" s="37">
        <v>1704</v>
      </c>
      <c r="Q85" s="35">
        <v>18469</v>
      </c>
      <c r="R85" s="39"/>
      <c r="S85" s="40">
        <v>1539.0833333333333</v>
      </c>
      <c r="T85" s="40">
        <v>1231.2666666666667</v>
      </c>
      <c r="U85" s="40">
        <v>1846.8999999999999</v>
      </c>
    </row>
    <row r="86" spans="1:21" ht="69.95" customHeight="1" x14ac:dyDescent="0.25">
      <c r="A86" s="33">
        <v>71</v>
      </c>
      <c r="B86" s="34" t="s">
        <v>224</v>
      </c>
      <c r="C86" s="35" t="s">
        <v>225</v>
      </c>
      <c r="D86" s="35" t="s">
        <v>226</v>
      </c>
      <c r="E86" s="37">
        <v>483</v>
      </c>
      <c r="F86" s="37">
        <v>461</v>
      </c>
      <c r="G86" s="37">
        <v>534</v>
      </c>
      <c r="H86" s="37">
        <v>603</v>
      </c>
      <c r="I86" s="37">
        <v>540</v>
      </c>
      <c r="J86" s="37">
        <v>581</v>
      </c>
      <c r="K86" s="37">
        <v>539</v>
      </c>
      <c r="L86" s="37">
        <v>505</v>
      </c>
      <c r="M86" s="37">
        <v>545</v>
      </c>
      <c r="N86" s="37">
        <v>573</v>
      </c>
      <c r="O86" s="37">
        <v>547</v>
      </c>
      <c r="P86" s="37">
        <v>609</v>
      </c>
      <c r="Q86" s="35">
        <v>6520</v>
      </c>
      <c r="R86" s="39"/>
      <c r="S86" s="40">
        <v>543.33333333333337</v>
      </c>
      <c r="T86" s="40">
        <v>434.66666666666669</v>
      </c>
      <c r="U86" s="40">
        <v>652</v>
      </c>
    </row>
    <row r="87" spans="1:21" ht="69.95" customHeight="1" x14ac:dyDescent="0.25">
      <c r="A87" s="33">
        <v>72</v>
      </c>
      <c r="B87" s="34" t="s">
        <v>227</v>
      </c>
      <c r="C87" s="44" t="s">
        <v>228</v>
      </c>
      <c r="D87" s="44" t="s">
        <v>229</v>
      </c>
      <c r="E87" s="37">
        <v>873</v>
      </c>
      <c r="F87" s="37">
        <v>823</v>
      </c>
      <c r="G87" s="37">
        <v>1048</v>
      </c>
      <c r="H87" s="37">
        <v>917</v>
      </c>
      <c r="I87" s="37">
        <v>964</v>
      </c>
      <c r="J87" s="37">
        <v>965</v>
      </c>
      <c r="K87" s="37">
        <v>886</v>
      </c>
      <c r="L87" s="37">
        <v>1024</v>
      </c>
      <c r="M87" s="37">
        <v>982</v>
      </c>
      <c r="N87" s="37">
        <v>995</v>
      </c>
      <c r="O87" s="37">
        <v>950</v>
      </c>
      <c r="P87" s="37">
        <v>858</v>
      </c>
      <c r="Q87" s="35">
        <v>11285</v>
      </c>
      <c r="R87" s="39"/>
      <c r="S87" s="40">
        <v>940.41666666666663</v>
      </c>
      <c r="T87" s="40">
        <v>752.33333333333326</v>
      </c>
      <c r="U87" s="40">
        <v>1128.5</v>
      </c>
    </row>
    <row r="88" spans="1:21" ht="69.95" customHeight="1" x14ac:dyDescent="0.25">
      <c r="A88" s="33">
        <v>73</v>
      </c>
      <c r="B88" s="34" t="s">
        <v>230</v>
      </c>
      <c r="C88" s="35" t="s">
        <v>231</v>
      </c>
      <c r="D88" s="41" t="s">
        <v>232</v>
      </c>
      <c r="E88" s="37">
        <v>2558</v>
      </c>
      <c r="F88" s="37">
        <v>2470</v>
      </c>
      <c r="G88" s="37">
        <v>2932</v>
      </c>
      <c r="H88" s="37">
        <v>2834</v>
      </c>
      <c r="I88" s="37">
        <v>2873</v>
      </c>
      <c r="J88" s="37">
        <v>2892</v>
      </c>
      <c r="K88" s="37">
        <v>2733</v>
      </c>
      <c r="L88" s="37">
        <v>2901</v>
      </c>
      <c r="M88" s="37">
        <v>2863</v>
      </c>
      <c r="N88" s="37">
        <v>2952</v>
      </c>
      <c r="O88" s="37">
        <v>2651</v>
      </c>
      <c r="P88" s="37">
        <v>2716</v>
      </c>
      <c r="Q88" s="35">
        <v>33375</v>
      </c>
      <c r="R88" s="39"/>
      <c r="S88" s="40">
        <v>2781.25</v>
      </c>
      <c r="T88" s="40">
        <v>2225</v>
      </c>
      <c r="U88" s="40">
        <v>3337.5</v>
      </c>
    </row>
    <row r="89" spans="1:21" ht="69.95" customHeight="1" x14ac:dyDescent="0.25">
      <c r="A89" s="33">
        <v>74</v>
      </c>
      <c r="B89" s="34" t="s">
        <v>233</v>
      </c>
      <c r="C89" s="35" t="s">
        <v>234</v>
      </c>
      <c r="D89" s="35" t="s">
        <v>235</v>
      </c>
      <c r="E89" s="36">
        <v>113</v>
      </c>
      <c r="F89" s="37">
        <v>171</v>
      </c>
      <c r="G89" s="37">
        <v>156</v>
      </c>
      <c r="H89" s="37">
        <v>121</v>
      </c>
      <c r="I89" s="37">
        <v>146</v>
      </c>
      <c r="J89" s="37">
        <v>156</v>
      </c>
      <c r="K89" s="37">
        <v>134</v>
      </c>
      <c r="L89" s="37">
        <v>164</v>
      </c>
      <c r="M89" s="37">
        <v>155</v>
      </c>
      <c r="N89" s="37">
        <v>138</v>
      </c>
      <c r="O89" s="37">
        <v>129</v>
      </c>
      <c r="P89" s="37">
        <v>131</v>
      </c>
      <c r="Q89" s="35">
        <v>1714</v>
      </c>
      <c r="R89" s="39"/>
      <c r="S89" s="40">
        <v>142.83333333333334</v>
      </c>
      <c r="T89" s="40">
        <v>114.26666666666668</v>
      </c>
      <c r="U89" s="40">
        <v>171.4</v>
      </c>
    </row>
    <row r="90" spans="1:21" ht="69.95" customHeight="1" x14ac:dyDescent="0.25">
      <c r="A90" s="33">
        <v>75</v>
      </c>
      <c r="B90" s="34" t="s">
        <v>236</v>
      </c>
      <c r="C90" s="35" t="s">
        <v>237</v>
      </c>
      <c r="D90" s="35" t="s">
        <v>238</v>
      </c>
      <c r="E90" s="37">
        <v>2413</v>
      </c>
      <c r="F90" s="37">
        <v>2233</v>
      </c>
      <c r="G90" s="37">
        <v>2639</v>
      </c>
      <c r="H90" s="37">
        <v>2421</v>
      </c>
      <c r="I90" s="37">
        <v>2546</v>
      </c>
      <c r="J90" s="37">
        <v>2536</v>
      </c>
      <c r="K90" s="37">
        <v>2412</v>
      </c>
      <c r="L90" s="37">
        <v>2374</v>
      </c>
      <c r="M90" s="37">
        <v>2504</v>
      </c>
      <c r="N90" s="37">
        <v>2521</v>
      </c>
      <c r="O90" s="37">
        <v>2512</v>
      </c>
      <c r="P90" s="37">
        <v>2641</v>
      </c>
      <c r="Q90" s="35">
        <v>29752</v>
      </c>
      <c r="R90" s="39"/>
      <c r="S90" s="40">
        <v>2479.3333333333335</v>
      </c>
      <c r="T90" s="40">
        <v>1983.4666666666667</v>
      </c>
      <c r="U90" s="40">
        <v>2975.2000000000003</v>
      </c>
    </row>
    <row r="91" spans="1:21" ht="69.95" customHeight="1" x14ac:dyDescent="0.25">
      <c r="A91" s="33">
        <v>76</v>
      </c>
      <c r="B91" s="34" t="s">
        <v>239</v>
      </c>
      <c r="C91" s="35" t="s">
        <v>240</v>
      </c>
      <c r="D91" s="35" t="s">
        <v>241</v>
      </c>
      <c r="E91" s="36">
        <v>89</v>
      </c>
      <c r="F91" s="37">
        <v>138</v>
      </c>
      <c r="G91" s="37">
        <v>132</v>
      </c>
      <c r="H91" s="37">
        <v>122</v>
      </c>
      <c r="I91" s="37">
        <v>113</v>
      </c>
      <c r="J91" s="37">
        <v>146</v>
      </c>
      <c r="K91" s="38">
        <v>158</v>
      </c>
      <c r="L91" s="37">
        <v>135</v>
      </c>
      <c r="M91" s="37">
        <v>143</v>
      </c>
      <c r="N91" s="37">
        <v>124</v>
      </c>
      <c r="O91" s="37">
        <v>124</v>
      </c>
      <c r="P91" s="37">
        <v>106</v>
      </c>
      <c r="Q91" s="35">
        <v>1530</v>
      </c>
      <c r="R91" s="39"/>
      <c r="S91" s="40">
        <v>127.5</v>
      </c>
      <c r="T91" s="40">
        <v>102</v>
      </c>
      <c r="U91" s="40">
        <v>153</v>
      </c>
    </row>
    <row r="92" spans="1:21" ht="69.95" customHeight="1" x14ac:dyDescent="0.25">
      <c r="A92" s="33">
        <v>77</v>
      </c>
      <c r="B92" s="34" t="s">
        <v>242</v>
      </c>
      <c r="C92" s="35" t="s">
        <v>243</v>
      </c>
      <c r="D92" s="35" t="s">
        <v>244</v>
      </c>
      <c r="E92" s="36">
        <v>340</v>
      </c>
      <c r="F92" s="36">
        <v>132</v>
      </c>
      <c r="G92" s="36">
        <v>292</v>
      </c>
      <c r="H92" s="37">
        <v>446</v>
      </c>
      <c r="I92" s="37">
        <v>496</v>
      </c>
      <c r="J92" s="38">
        <v>552</v>
      </c>
      <c r="K92" s="37">
        <v>474</v>
      </c>
      <c r="L92" s="37">
        <v>417</v>
      </c>
      <c r="M92" s="37">
        <v>496</v>
      </c>
      <c r="N92" s="38">
        <v>547</v>
      </c>
      <c r="O92" s="37">
        <v>520</v>
      </c>
      <c r="P92" s="37">
        <v>502</v>
      </c>
      <c r="Q92" s="35">
        <v>5214</v>
      </c>
      <c r="R92" s="39"/>
      <c r="S92" s="40">
        <v>434.5</v>
      </c>
      <c r="T92" s="40">
        <v>347.6</v>
      </c>
      <c r="U92" s="40">
        <v>521.4</v>
      </c>
    </row>
    <row r="93" spans="1:21" ht="69.95" customHeight="1" x14ac:dyDescent="0.25">
      <c r="A93" s="33">
        <v>78</v>
      </c>
      <c r="B93" s="34" t="s">
        <v>245</v>
      </c>
      <c r="C93" s="35" t="s">
        <v>246</v>
      </c>
      <c r="D93" s="35" t="s">
        <v>247</v>
      </c>
      <c r="E93" s="36">
        <v>548</v>
      </c>
      <c r="F93" s="36">
        <v>445</v>
      </c>
      <c r="G93" s="36">
        <v>690</v>
      </c>
      <c r="H93" s="36">
        <v>675</v>
      </c>
      <c r="I93" s="38">
        <v>1458</v>
      </c>
      <c r="J93" s="38">
        <v>1452</v>
      </c>
      <c r="K93" s="38">
        <v>1361</v>
      </c>
      <c r="L93" s="38">
        <v>1331</v>
      </c>
      <c r="M93" s="37">
        <v>1227</v>
      </c>
      <c r="N93" s="38">
        <v>1299</v>
      </c>
      <c r="O93" s="37">
        <v>1252</v>
      </c>
      <c r="P93" s="37">
        <v>1246</v>
      </c>
      <c r="Q93" s="35">
        <v>12984</v>
      </c>
      <c r="R93" s="39"/>
      <c r="S93" s="40">
        <v>1082</v>
      </c>
      <c r="T93" s="40">
        <v>865.6</v>
      </c>
      <c r="U93" s="40">
        <v>1298.4000000000001</v>
      </c>
    </row>
    <row r="94" spans="1:21" ht="69.95" customHeight="1" x14ac:dyDescent="0.25">
      <c r="A94" s="33">
        <v>79</v>
      </c>
      <c r="B94" s="34" t="s">
        <v>248</v>
      </c>
      <c r="C94" s="35" t="s">
        <v>249</v>
      </c>
      <c r="D94" s="35" t="s">
        <v>250</v>
      </c>
      <c r="E94" s="37">
        <v>1559</v>
      </c>
      <c r="F94" s="37">
        <v>1385</v>
      </c>
      <c r="G94" s="37">
        <v>1748</v>
      </c>
      <c r="H94" s="37">
        <v>1644</v>
      </c>
      <c r="I94" s="37">
        <v>1872</v>
      </c>
      <c r="J94" s="37">
        <v>1805</v>
      </c>
      <c r="K94" s="37">
        <v>1673</v>
      </c>
      <c r="L94" s="36">
        <v>1221</v>
      </c>
      <c r="M94" s="37">
        <v>1455</v>
      </c>
      <c r="N94" s="37">
        <v>1799</v>
      </c>
      <c r="O94" s="37">
        <v>1729</v>
      </c>
      <c r="P94" s="38">
        <v>1999</v>
      </c>
      <c r="Q94" s="35">
        <v>19889</v>
      </c>
      <c r="R94" s="39"/>
      <c r="S94" s="40">
        <v>1657.4166666666667</v>
      </c>
      <c r="T94" s="40">
        <v>1325.9333333333334</v>
      </c>
      <c r="U94" s="40">
        <v>1988.9</v>
      </c>
    </row>
    <row r="95" spans="1:21" ht="69.95" customHeight="1" x14ac:dyDescent="0.25">
      <c r="A95" s="33">
        <v>80</v>
      </c>
      <c r="B95" s="34" t="s">
        <v>251</v>
      </c>
      <c r="C95" s="35" t="s">
        <v>252</v>
      </c>
      <c r="D95" s="35" t="s">
        <v>253</v>
      </c>
      <c r="E95" s="37">
        <v>839</v>
      </c>
      <c r="F95" s="37">
        <v>791</v>
      </c>
      <c r="G95" s="37">
        <v>1024</v>
      </c>
      <c r="H95" s="37">
        <v>970</v>
      </c>
      <c r="I95" s="37">
        <v>914</v>
      </c>
      <c r="J95" s="37">
        <v>938</v>
      </c>
      <c r="K95" s="37">
        <v>882</v>
      </c>
      <c r="L95" s="37">
        <v>835</v>
      </c>
      <c r="M95" s="37">
        <v>864</v>
      </c>
      <c r="N95" s="37">
        <v>878</v>
      </c>
      <c r="O95" s="37">
        <v>894</v>
      </c>
      <c r="P95" s="37">
        <v>911</v>
      </c>
      <c r="Q95" s="35">
        <v>10740</v>
      </c>
      <c r="R95" s="39"/>
      <c r="S95" s="40">
        <v>895</v>
      </c>
      <c r="T95" s="40">
        <v>716</v>
      </c>
      <c r="U95" s="40">
        <v>1074</v>
      </c>
    </row>
    <row r="96" spans="1:21" ht="69.95" customHeight="1" x14ac:dyDescent="0.25">
      <c r="A96" s="33">
        <v>81</v>
      </c>
      <c r="B96" s="34" t="s">
        <v>254</v>
      </c>
      <c r="C96" s="35" t="s">
        <v>255</v>
      </c>
      <c r="D96" s="35" t="s">
        <v>256</v>
      </c>
      <c r="E96" s="36">
        <v>482</v>
      </c>
      <c r="F96" s="37">
        <v>546</v>
      </c>
      <c r="G96" s="37">
        <v>635</v>
      </c>
      <c r="H96" s="37">
        <v>678</v>
      </c>
      <c r="I96" s="37">
        <v>605</v>
      </c>
      <c r="J96" s="37">
        <v>721</v>
      </c>
      <c r="K96" s="37">
        <v>660</v>
      </c>
      <c r="L96" s="37">
        <v>674</v>
      </c>
      <c r="M96" s="37">
        <v>590</v>
      </c>
      <c r="N96" s="37">
        <v>611</v>
      </c>
      <c r="O96" s="37">
        <v>605</v>
      </c>
      <c r="P96" s="37">
        <v>627</v>
      </c>
      <c r="Q96" s="35">
        <v>7434</v>
      </c>
      <c r="R96" s="39"/>
      <c r="S96" s="40">
        <v>619.5</v>
      </c>
      <c r="T96" s="40">
        <v>495.6</v>
      </c>
      <c r="U96" s="40">
        <v>743.4</v>
      </c>
    </row>
    <row r="97" spans="1:21" ht="69.95" customHeight="1" x14ac:dyDescent="0.25">
      <c r="A97" s="33">
        <v>82</v>
      </c>
      <c r="B97" s="34" t="s">
        <v>257</v>
      </c>
      <c r="C97" s="45" t="s">
        <v>258</v>
      </c>
      <c r="D97" s="45" t="s">
        <v>259</v>
      </c>
      <c r="E97" s="37">
        <v>139</v>
      </c>
      <c r="F97" s="37">
        <v>139</v>
      </c>
      <c r="G97" s="37">
        <v>180</v>
      </c>
      <c r="H97" s="37">
        <v>178</v>
      </c>
      <c r="I97" s="37">
        <v>162</v>
      </c>
      <c r="J97" s="37">
        <v>156</v>
      </c>
      <c r="K97" s="37">
        <v>155</v>
      </c>
      <c r="L97" s="37">
        <v>166</v>
      </c>
      <c r="M97" s="37">
        <v>170</v>
      </c>
      <c r="N97" s="37">
        <v>163</v>
      </c>
      <c r="O97" s="37">
        <v>158</v>
      </c>
      <c r="P97" s="37">
        <v>176</v>
      </c>
      <c r="Q97" s="35">
        <v>1942</v>
      </c>
      <c r="R97" s="39"/>
      <c r="S97" s="40">
        <v>161.83333333333334</v>
      </c>
      <c r="T97" s="40">
        <v>129.46666666666667</v>
      </c>
      <c r="U97" s="40">
        <v>194.20000000000002</v>
      </c>
    </row>
    <row r="98" spans="1:21" ht="69.95" customHeight="1" x14ac:dyDescent="0.25">
      <c r="A98" s="33">
        <v>83</v>
      </c>
      <c r="B98" s="34" t="s">
        <v>260</v>
      </c>
      <c r="C98" s="35" t="s">
        <v>261</v>
      </c>
      <c r="D98" s="35" t="s">
        <v>262</v>
      </c>
      <c r="E98" s="37">
        <v>148</v>
      </c>
      <c r="F98" s="37">
        <v>153</v>
      </c>
      <c r="G98" s="37">
        <v>160</v>
      </c>
      <c r="H98" s="37">
        <v>164</v>
      </c>
      <c r="I98" s="36">
        <v>122</v>
      </c>
      <c r="J98" s="37">
        <v>165</v>
      </c>
      <c r="K98" s="37">
        <v>135</v>
      </c>
      <c r="L98" s="37">
        <v>159</v>
      </c>
      <c r="M98" s="37">
        <v>185</v>
      </c>
      <c r="N98" s="37">
        <v>181</v>
      </c>
      <c r="O98" s="38">
        <v>214</v>
      </c>
      <c r="P98" s="37">
        <v>167</v>
      </c>
      <c r="Q98" s="35">
        <v>1953</v>
      </c>
      <c r="R98" s="39"/>
      <c r="S98" s="40">
        <v>162.75</v>
      </c>
      <c r="T98" s="40">
        <v>130.19999999999999</v>
      </c>
      <c r="U98" s="40">
        <v>195.3</v>
      </c>
    </row>
    <row r="99" spans="1:21" ht="69.95" customHeight="1" x14ac:dyDescent="0.25">
      <c r="A99" s="33">
        <v>84</v>
      </c>
      <c r="B99" s="34" t="s">
        <v>263</v>
      </c>
      <c r="C99" s="35" t="s">
        <v>264</v>
      </c>
      <c r="D99" s="35" t="s">
        <v>265</v>
      </c>
      <c r="E99" s="37">
        <v>762</v>
      </c>
      <c r="F99" s="37">
        <v>711</v>
      </c>
      <c r="G99" s="37">
        <v>994</v>
      </c>
      <c r="H99" s="37">
        <v>983</v>
      </c>
      <c r="I99" s="37">
        <v>892</v>
      </c>
      <c r="J99" s="37">
        <v>881</v>
      </c>
      <c r="K99" s="37">
        <v>842</v>
      </c>
      <c r="L99" s="37">
        <v>824</v>
      </c>
      <c r="M99" s="37">
        <v>834</v>
      </c>
      <c r="N99" s="37">
        <v>837</v>
      </c>
      <c r="O99" s="37">
        <v>854</v>
      </c>
      <c r="P99" s="37">
        <v>842</v>
      </c>
      <c r="Q99" s="35">
        <v>10256</v>
      </c>
      <c r="R99" s="39"/>
      <c r="S99" s="40">
        <v>854.66666666666663</v>
      </c>
      <c r="T99" s="40">
        <v>683.73333333333335</v>
      </c>
      <c r="U99" s="40">
        <v>1025.5999999999999</v>
      </c>
    </row>
    <row r="100" spans="1:21" ht="69.95" customHeight="1" x14ac:dyDescent="0.25">
      <c r="A100" s="33">
        <v>85</v>
      </c>
      <c r="B100" s="34" t="s">
        <v>266</v>
      </c>
      <c r="C100" s="35" t="s">
        <v>267</v>
      </c>
      <c r="D100" s="35" t="s">
        <v>268</v>
      </c>
      <c r="E100" s="37">
        <v>74</v>
      </c>
      <c r="F100" s="37">
        <v>55</v>
      </c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5">
        <v>129</v>
      </c>
      <c r="R100" s="39"/>
      <c r="S100" s="40">
        <v>64.5</v>
      </c>
      <c r="T100" s="40">
        <v>51.6</v>
      </c>
      <c r="U100" s="40">
        <v>77.400000000000006</v>
      </c>
    </row>
    <row r="101" spans="1:21" ht="69.95" customHeight="1" x14ac:dyDescent="0.25">
      <c r="A101" s="33">
        <v>86</v>
      </c>
      <c r="B101" s="34" t="s">
        <v>269</v>
      </c>
      <c r="C101" s="35" t="s">
        <v>270</v>
      </c>
      <c r="D101" s="35" t="s">
        <v>271</v>
      </c>
      <c r="E101" s="37">
        <v>1070</v>
      </c>
      <c r="F101" s="37">
        <v>1061</v>
      </c>
      <c r="G101" s="37">
        <v>1251</v>
      </c>
      <c r="H101" s="37">
        <v>1153</v>
      </c>
      <c r="I101" s="37">
        <v>1162</v>
      </c>
      <c r="J101" s="37">
        <v>1145</v>
      </c>
      <c r="K101" s="37">
        <v>1118</v>
      </c>
      <c r="L101" s="37">
        <v>1079</v>
      </c>
      <c r="M101" s="37">
        <v>1199</v>
      </c>
      <c r="N101" s="37">
        <v>1203</v>
      </c>
      <c r="O101" s="37">
        <v>1102</v>
      </c>
      <c r="P101" s="37">
        <v>1121</v>
      </c>
      <c r="Q101" s="35">
        <v>13664</v>
      </c>
      <c r="R101" s="39"/>
      <c r="S101" s="40">
        <v>1138.6666666666667</v>
      </c>
      <c r="T101" s="40">
        <v>910.93333333333339</v>
      </c>
      <c r="U101" s="40">
        <v>1366.4</v>
      </c>
    </row>
    <row r="102" spans="1:21" ht="69.95" customHeight="1" x14ac:dyDescent="0.25">
      <c r="A102" s="33">
        <v>87</v>
      </c>
      <c r="B102" s="34" t="s">
        <v>272</v>
      </c>
      <c r="C102" s="35" t="s">
        <v>273</v>
      </c>
      <c r="D102" s="35" t="s">
        <v>274</v>
      </c>
      <c r="E102" s="36">
        <v>355</v>
      </c>
      <c r="F102" s="36">
        <v>369</v>
      </c>
      <c r="G102" s="37">
        <v>507</v>
      </c>
      <c r="H102" s="37">
        <v>588</v>
      </c>
      <c r="I102" s="37">
        <v>618</v>
      </c>
      <c r="J102" s="37">
        <v>591</v>
      </c>
      <c r="K102" s="37">
        <v>583</v>
      </c>
      <c r="L102" s="37">
        <v>526</v>
      </c>
      <c r="M102" s="37">
        <v>557</v>
      </c>
      <c r="N102" s="37">
        <v>547</v>
      </c>
      <c r="O102" s="37">
        <v>496</v>
      </c>
      <c r="P102" s="37">
        <v>601</v>
      </c>
      <c r="Q102" s="35">
        <v>6338</v>
      </c>
      <c r="R102" s="39"/>
      <c r="S102" s="40">
        <v>528.16666666666663</v>
      </c>
      <c r="T102" s="40">
        <v>422.5333333333333</v>
      </c>
      <c r="U102" s="40">
        <v>633.79999999999995</v>
      </c>
    </row>
    <row r="103" spans="1:21" ht="69.95" customHeight="1" x14ac:dyDescent="0.25">
      <c r="A103" s="33">
        <v>88</v>
      </c>
      <c r="B103" s="34" t="s">
        <v>275</v>
      </c>
      <c r="C103" s="35" t="s">
        <v>276</v>
      </c>
      <c r="D103" s="35" t="s">
        <v>277</v>
      </c>
      <c r="E103" s="37">
        <v>1471</v>
      </c>
      <c r="F103" s="37">
        <v>1442</v>
      </c>
      <c r="G103" s="37">
        <v>1747</v>
      </c>
      <c r="H103" s="37">
        <v>1587</v>
      </c>
      <c r="I103" s="37">
        <v>1540</v>
      </c>
      <c r="J103" s="37">
        <v>1522</v>
      </c>
      <c r="K103" s="37">
        <v>1486</v>
      </c>
      <c r="L103" s="37">
        <v>1429</v>
      </c>
      <c r="M103" s="37">
        <v>1441</v>
      </c>
      <c r="N103" s="37">
        <v>1520</v>
      </c>
      <c r="O103" s="37">
        <v>1484</v>
      </c>
      <c r="P103" s="37">
        <v>1398</v>
      </c>
      <c r="Q103" s="35">
        <v>18067</v>
      </c>
      <c r="R103" s="39"/>
      <c r="S103" s="40">
        <v>1505.5833333333333</v>
      </c>
      <c r="T103" s="40">
        <v>1204.4666666666667</v>
      </c>
      <c r="U103" s="40">
        <v>1806.6999999999998</v>
      </c>
    </row>
    <row r="104" spans="1:21" ht="69.95" customHeight="1" x14ac:dyDescent="0.25">
      <c r="A104" s="33">
        <v>89</v>
      </c>
      <c r="B104" s="34" t="s">
        <v>278</v>
      </c>
      <c r="C104" s="35" t="s">
        <v>279</v>
      </c>
      <c r="D104" s="35" t="s">
        <v>280</v>
      </c>
      <c r="E104" s="37">
        <v>855</v>
      </c>
      <c r="F104" s="37">
        <v>786</v>
      </c>
      <c r="G104" s="37">
        <v>978</v>
      </c>
      <c r="H104" s="37">
        <v>954</v>
      </c>
      <c r="I104" s="37">
        <v>928</v>
      </c>
      <c r="J104" s="37">
        <v>1019</v>
      </c>
      <c r="K104" s="37">
        <v>939</v>
      </c>
      <c r="L104" s="37">
        <v>870</v>
      </c>
      <c r="M104" s="37">
        <v>1002</v>
      </c>
      <c r="N104" s="37">
        <v>916</v>
      </c>
      <c r="O104" s="37">
        <v>897</v>
      </c>
      <c r="P104" s="37">
        <v>926</v>
      </c>
      <c r="Q104" s="35">
        <v>11070</v>
      </c>
      <c r="R104" s="39"/>
      <c r="S104" s="40">
        <v>922.5</v>
      </c>
      <c r="T104" s="40">
        <v>738</v>
      </c>
      <c r="U104" s="40">
        <v>1107</v>
      </c>
    </row>
    <row r="105" spans="1:21" ht="69.95" customHeight="1" x14ac:dyDescent="0.25">
      <c r="A105" s="33">
        <v>90</v>
      </c>
      <c r="B105" s="34" t="s">
        <v>281</v>
      </c>
      <c r="C105" s="35" t="s">
        <v>282</v>
      </c>
      <c r="D105" s="35" t="s">
        <v>283</v>
      </c>
      <c r="E105" s="37">
        <v>205</v>
      </c>
      <c r="F105" s="36">
        <v>141</v>
      </c>
      <c r="G105" s="37">
        <v>205</v>
      </c>
      <c r="H105" s="37">
        <v>230</v>
      </c>
      <c r="I105" s="37">
        <v>242</v>
      </c>
      <c r="J105" s="38">
        <v>274</v>
      </c>
      <c r="K105" s="38">
        <v>279</v>
      </c>
      <c r="L105" s="37">
        <v>207</v>
      </c>
      <c r="M105" s="37">
        <v>255</v>
      </c>
      <c r="N105" s="37">
        <v>238</v>
      </c>
      <c r="O105" s="36">
        <v>161</v>
      </c>
      <c r="P105" s="37">
        <v>249</v>
      </c>
      <c r="Q105" s="35">
        <v>2686</v>
      </c>
      <c r="R105" s="39"/>
      <c r="S105" s="40">
        <v>223.83333333333334</v>
      </c>
      <c r="T105" s="40">
        <v>179.06666666666666</v>
      </c>
      <c r="U105" s="40">
        <v>268.60000000000002</v>
      </c>
    </row>
    <row r="106" spans="1:21" ht="69.95" customHeight="1" x14ac:dyDescent="0.25">
      <c r="A106" s="33">
        <v>91</v>
      </c>
      <c r="B106" s="34" t="s">
        <v>284</v>
      </c>
      <c r="C106" s="35" t="s">
        <v>285</v>
      </c>
      <c r="D106" s="35" t="s">
        <v>286</v>
      </c>
      <c r="E106" s="37">
        <v>617</v>
      </c>
      <c r="F106" s="37">
        <v>587</v>
      </c>
      <c r="G106" s="37">
        <v>723</v>
      </c>
      <c r="H106" s="37">
        <v>726</v>
      </c>
      <c r="I106" s="37">
        <v>682</v>
      </c>
      <c r="J106" s="37">
        <v>756</v>
      </c>
      <c r="K106" s="37">
        <v>647</v>
      </c>
      <c r="L106" s="37">
        <v>641</v>
      </c>
      <c r="M106" s="37">
        <v>665</v>
      </c>
      <c r="N106" s="37">
        <v>728</v>
      </c>
      <c r="O106" s="37">
        <v>703</v>
      </c>
      <c r="P106" s="37">
        <v>816</v>
      </c>
      <c r="Q106" s="35">
        <v>8291</v>
      </c>
      <c r="R106" s="39"/>
      <c r="S106" s="40">
        <v>690.91666666666663</v>
      </c>
      <c r="T106" s="40">
        <v>552.73333333333335</v>
      </c>
      <c r="U106" s="40">
        <v>829.09999999999991</v>
      </c>
    </row>
    <row r="107" spans="1:21" ht="99.75" customHeight="1" x14ac:dyDescent="0.25">
      <c r="A107" s="33">
        <v>92</v>
      </c>
      <c r="B107" s="34" t="s">
        <v>287</v>
      </c>
      <c r="C107" s="35" t="s">
        <v>288</v>
      </c>
      <c r="D107" s="35" t="s">
        <v>289</v>
      </c>
      <c r="E107" s="36">
        <v>16</v>
      </c>
      <c r="F107" s="37">
        <v>26</v>
      </c>
      <c r="G107" s="37">
        <v>30</v>
      </c>
      <c r="H107" s="37">
        <v>30</v>
      </c>
      <c r="I107" s="37">
        <v>31</v>
      </c>
      <c r="J107" s="37">
        <v>33</v>
      </c>
      <c r="K107" s="37">
        <v>26</v>
      </c>
      <c r="L107" s="37">
        <v>34</v>
      </c>
      <c r="M107" s="37">
        <v>31</v>
      </c>
      <c r="N107" s="37">
        <v>30</v>
      </c>
      <c r="O107" s="38">
        <v>36</v>
      </c>
      <c r="P107" s="38">
        <v>36</v>
      </c>
      <c r="Q107" s="35">
        <v>359</v>
      </c>
      <c r="R107" s="39"/>
      <c r="S107" s="40">
        <v>29.916666666666668</v>
      </c>
      <c r="T107" s="40">
        <v>23.933333333333334</v>
      </c>
      <c r="U107" s="40">
        <v>35.9</v>
      </c>
    </row>
    <row r="108" spans="1:21" ht="69.95" customHeight="1" x14ac:dyDescent="0.25">
      <c r="A108" s="33">
        <v>93</v>
      </c>
      <c r="B108" s="34" t="s">
        <v>290</v>
      </c>
      <c r="C108" s="35" t="s">
        <v>291</v>
      </c>
      <c r="D108" s="35" t="s">
        <v>292</v>
      </c>
      <c r="E108" s="37">
        <v>89</v>
      </c>
      <c r="F108" s="37">
        <v>69</v>
      </c>
      <c r="G108" s="37">
        <v>76</v>
      </c>
      <c r="H108" s="37">
        <v>79</v>
      </c>
      <c r="I108" s="37">
        <v>72</v>
      </c>
      <c r="J108" s="37">
        <v>82</v>
      </c>
      <c r="K108" s="37">
        <v>72</v>
      </c>
      <c r="L108" s="37">
        <v>84</v>
      </c>
      <c r="M108" s="37">
        <v>80</v>
      </c>
      <c r="N108" s="37">
        <v>88</v>
      </c>
      <c r="O108" s="37">
        <v>91</v>
      </c>
      <c r="P108" s="37">
        <v>83</v>
      </c>
      <c r="Q108" s="35">
        <v>965</v>
      </c>
      <c r="R108" s="39"/>
      <c r="S108" s="40">
        <v>80.416666666666671</v>
      </c>
      <c r="T108" s="40">
        <v>64.333333333333343</v>
      </c>
      <c r="U108" s="40">
        <v>96.5</v>
      </c>
    </row>
    <row r="109" spans="1:21" ht="69.95" customHeight="1" x14ac:dyDescent="0.25">
      <c r="A109" s="33">
        <v>94</v>
      </c>
      <c r="B109" s="34" t="s">
        <v>293</v>
      </c>
      <c r="C109" s="35" t="s">
        <v>294</v>
      </c>
      <c r="D109" s="35" t="s">
        <v>295</v>
      </c>
      <c r="E109" s="36">
        <v>30</v>
      </c>
      <c r="F109" s="36">
        <v>48</v>
      </c>
      <c r="G109" s="36">
        <v>11</v>
      </c>
      <c r="H109" s="37">
        <v>77</v>
      </c>
      <c r="I109" s="37">
        <v>69</v>
      </c>
      <c r="J109" s="38">
        <v>83</v>
      </c>
      <c r="K109" s="37">
        <v>67</v>
      </c>
      <c r="L109" s="37">
        <v>80</v>
      </c>
      <c r="M109" s="37">
        <v>74</v>
      </c>
      <c r="N109" s="37">
        <v>74</v>
      </c>
      <c r="O109" s="37">
        <v>78</v>
      </c>
      <c r="P109" s="38">
        <v>109</v>
      </c>
      <c r="Q109" s="35">
        <v>800</v>
      </c>
      <c r="R109" s="39"/>
      <c r="S109" s="40">
        <v>66.666666666666671</v>
      </c>
      <c r="T109" s="40">
        <v>53.333333333333336</v>
      </c>
      <c r="U109" s="40">
        <v>80</v>
      </c>
    </row>
    <row r="110" spans="1:21" ht="69.95" customHeight="1" x14ac:dyDescent="0.25">
      <c r="A110" s="33">
        <v>95</v>
      </c>
      <c r="B110" s="34" t="s">
        <v>296</v>
      </c>
      <c r="C110" s="35" t="s">
        <v>297</v>
      </c>
      <c r="D110" s="35" t="s">
        <v>298</v>
      </c>
      <c r="E110" s="36">
        <v>149</v>
      </c>
      <c r="F110" s="36">
        <v>167</v>
      </c>
      <c r="G110" s="37">
        <v>273</v>
      </c>
      <c r="H110" s="37">
        <v>259</v>
      </c>
      <c r="I110" s="37">
        <v>248</v>
      </c>
      <c r="J110" s="37">
        <v>260</v>
      </c>
      <c r="K110" s="37">
        <v>258</v>
      </c>
      <c r="L110" s="37">
        <v>233</v>
      </c>
      <c r="M110" s="37">
        <v>231</v>
      </c>
      <c r="N110" s="37">
        <v>246</v>
      </c>
      <c r="O110" s="37">
        <v>233</v>
      </c>
      <c r="P110" s="37">
        <v>262</v>
      </c>
      <c r="Q110" s="35">
        <v>2819</v>
      </c>
      <c r="R110" s="39"/>
      <c r="S110" s="40">
        <v>234.91666666666666</v>
      </c>
      <c r="T110" s="40">
        <v>187.93333333333334</v>
      </c>
      <c r="U110" s="40">
        <v>281.89999999999998</v>
      </c>
    </row>
    <row r="111" spans="1:21" ht="69.95" customHeight="1" x14ac:dyDescent="0.25">
      <c r="A111" s="33">
        <v>96</v>
      </c>
      <c r="B111" s="34" t="s">
        <v>299</v>
      </c>
      <c r="C111" s="35" t="s">
        <v>300</v>
      </c>
      <c r="D111" s="35" t="s">
        <v>301</v>
      </c>
      <c r="E111" s="37">
        <v>1998</v>
      </c>
      <c r="F111" s="37">
        <v>2093</v>
      </c>
      <c r="G111" s="37">
        <v>2552</v>
      </c>
      <c r="H111" s="37">
        <v>2372</v>
      </c>
      <c r="I111" s="37">
        <v>2448</v>
      </c>
      <c r="J111" s="37">
        <v>2457</v>
      </c>
      <c r="K111" s="37">
        <v>2251</v>
      </c>
      <c r="L111" s="37">
        <v>2316</v>
      </c>
      <c r="M111" s="37">
        <v>2582</v>
      </c>
      <c r="N111" s="37">
        <v>2608</v>
      </c>
      <c r="O111" s="37">
        <v>2509</v>
      </c>
      <c r="P111" s="37">
        <v>2613</v>
      </c>
      <c r="Q111" s="35">
        <v>28799</v>
      </c>
      <c r="R111" s="39"/>
      <c r="S111" s="40">
        <v>2399.9166666666665</v>
      </c>
      <c r="T111" s="40">
        <v>1919.9333333333332</v>
      </c>
      <c r="U111" s="40">
        <v>2879.8999999999996</v>
      </c>
    </row>
    <row r="112" spans="1:21" ht="69.95" customHeight="1" x14ac:dyDescent="0.25">
      <c r="A112" s="33">
        <v>97</v>
      </c>
      <c r="B112" s="34" t="s">
        <v>302</v>
      </c>
      <c r="C112" s="35" t="s">
        <v>303</v>
      </c>
      <c r="D112" s="35" t="s">
        <v>304</v>
      </c>
      <c r="E112" s="36">
        <v>23</v>
      </c>
      <c r="F112" s="36">
        <v>102</v>
      </c>
      <c r="G112" s="36">
        <v>179</v>
      </c>
      <c r="H112" s="37">
        <v>273</v>
      </c>
      <c r="I112" s="37">
        <v>261</v>
      </c>
      <c r="J112" s="37">
        <v>270</v>
      </c>
      <c r="K112" s="38">
        <v>332</v>
      </c>
      <c r="L112" s="37">
        <v>247</v>
      </c>
      <c r="M112" s="38">
        <v>291</v>
      </c>
      <c r="N112" s="38">
        <v>292</v>
      </c>
      <c r="O112" s="37">
        <v>240</v>
      </c>
      <c r="P112" s="37">
        <v>259</v>
      </c>
      <c r="Q112" s="35">
        <v>2769</v>
      </c>
      <c r="R112" s="39"/>
      <c r="S112" s="40">
        <v>230.75</v>
      </c>
      <c r="T112" s="40">
        <v>184.6</v>
      </c>
      <c r="U112" s="40">
        <v>276.89999999999998</v>
      </c>
    </row>
    <row r="113" spans="1:21" ht="69.95" customHeight="1" x14ac:dyDescent="0.25">
      <c r="A113" s="33">
        <v>98</v>
      </c>
      <c r="B113" s="34" t="s">
        <v>305</v>
      </c>
      <c r="C113" s="35" t="s">
        <v>306</v>
      </c>
      <c r="D113" s="35" t="s">
        <v>307</v>
      </c>
      <c r="E113" s="36">
        <v>322</v>
      </c>
      <c r="F113" s="37">
        <v>383</v>
      </c>
      <c r="G113" s="37">
        <v>470</v>
      </c>
      <c r="H113" s="37">
        <v>479</v>
      </c>
      <c r="I113" s="37">
        <v>446</v>
      </c>
      <c r="J113" s="37">
        <v>504</v>
      </c>
      <c r="K113" s="37">
        <v>490</v>
      </c>
      <c r="L113" s="37">
        <v>452</v>
      </c>
      <c r="M113" s="37">
        <v>466</v>
      </c>
      <c r="N113" s="37">
        <v>447</v>
      </c>
      <c r="O113" s="37">
        <v>491</v>
      </c>
      <c r="P113" s="37">
        <v>534</v>
      </c>
      <c r="Q113" s="35">
        <v>5484</v>
      </c>
      <c r="R113" s="39"/>
      <c r="S113" s="40">
        <v>457</v>
      </c>
      <c r="T113" s="40">
        <v>365.6</v>
      </c>
      <c r="U113" s="40">
        <v>548.4</v>
      </c>
    </row>
    <row r="114" spans="1:21" ht="69.95" customHeight="1" x14ac:dyDescent="0.25">
      <c r="A114" s="33">
        <v>99</v>
      </c>
      <c r="B114" s="34" t="s">
        <v>308</v>
      </c>
      <c r="C114" s="35" t="s">
        <v>309</v>
      </c>
      <c r="D114" s="35" t="s">
        <v>310</v>
      </c>
      <c r="E114" s="37">
        <v>34</v>
      </c>
      <c r="F114" s="37">
        <v>42</v>
      </c>
      <c r="G114" s="37">
        <v>34</v>
      </c>
      <c r="H114" s="37">
        <v>40</v>
      </c>
      <c r="I114" s="37">
        <v>38</v>
      </c>
      <c r="J114" s="37"/>
      <c r="K114" s="37">
        <v>40</v>
      </c>
      <c r="L114" s="36">
        <v>19</v>
      </c>
      <c r="M114" s="37">
        <v>41</v>
      </c>
      <c r="N114" s="37">
        <v>43</v>
      </c>
      <c r="O114" s="37"/>
      <c r="P114" s="37"/>
      <c r="Q114" s="35">
        <v>331</v>
      </c>
      <c r="R114" s="39"/>
      <c r="S114" s="40">
        <v>36.777777777777779</v>
      </c>
      <c r="T114" s="40">
        <v>29.422222222222224</v>
      </c>
      <c r="U114" s="40">
        <v>44.133333333333333</v>
      </c>
    </row>
    <row r="115" spans="1:21" ht="69.95" customHeight="1" x14ac:dyDescent="0.25">
      <c r="A115" s="33">
        <v>100</v>
      </c>
      <c r="B115" s="34" t="s">
        <v>311</v>
      </c>
      <c r="C115" s="35" t="s">
        <v>312</v>
      </c>
      <c r="D115" s="35" t="s">
        <v>313</v>
      </c>
      <c r="E115" s="36">
        <v>454</v>
      </c>
      <c r="F115" s="36">
        <v>597</v>
      </c>
      <c r="G115" s="37">
        <v>1729</v>
      </c>
      <c r="H115" s="37">
        <v>1781</v>
      </c>
      <c r="I115" s="37">
        <v>1942</v>
      </c>
      <c r="J115" s="38">
        <v>2073</v>
      </c>
      <c r="K115" s="37">
        <v>1977</v>
      </c>
      <c r="L115" s="37">
        <v>1942</v>
      </c>
      <c r="M115" s="37">
        <v>1835</v>
      </c>
      <c r="N115" s="37">
        <v>1854</v>
      </c>
      <c r="O115" s="37">
        <v>1770</v>
      </c>
      <c r="P115" s="37">
        <v>1855</v>
      </c>
      <c r="Q115" s="35">
        <v>19809</v>
      </c>
      <c r="R115" s="39"/>
      <c r="S115" s="40">
        <v>1650.75</v>
      </c>
      <c r="T115" s="40">
        <v>1320.6</v>
      </c>
      <c r="U115" s="40">
        <v>1980.9</v>
      </c>
    </row>
    <row r="116" spans="1:21" ht="69.95" customHeight="1" x14ac:dyDescent="0.25">
      <c r="A116" s="46">
        <v>101</v>
      </c>
      <c r="B116" s="47" t="s">
        <v>314</v>
      </c>
      <c r="C116" s="48" t="s">
        <v>315</v>
      </c>
      <c r="D116" s="48" t="s">
        <v>316</v>
      </c>
      <c r="E116" s="49">
        <v>650</v>
      </c>
      <c r="F116" s="49">
        <v>590</v>
      </c>
      <c r="G116" s="49">
        <v>723</v>
      </c>
      <c r="H116" s="49">
        <v>693</v>
      </c>
      <c r="I116" s="49">
        <v>688</v>
      </c>
      <c r="J116" s="49">
        <v>703</v>
      </c>
      <c r="K116" s="49">
        <v>720</v>
      </c>
      <c r="L116" s="49">
        <v>662</v>
      </c>
      <c r="M116" s="49">
        <v>639</v>
      </c>
      <c r="N116" s="49">
        <v>651</v>
      </c>
      <c r="O116" s="49">
        <v>646</v>
      </c>
      <c r="P116" s="49">
        <v>742</v>
      </c>
      <c r="Q116" s="48">
        <v>8107</v>
      </c>
      <c r="R116" s="39"/>
      <c r="S116" s="40">
        <v>675.58333333333337</v>
      </c>
      <c r="T116" s="40">
        <v>540.4666666666667</v>
      </c>
      <c r="U116" s="40">
        <v>810.7</v>
      </c>
    </row>
    <row r="117" spans="1:21" ht="31.5" customHeight="1" x14ac:dyDescent="0.25">
      <c r="A117" s="50" t="s">
        <v>317</v>
      </c>
      <c r="B117" s="51"/>
      <c r="C117" s="51"/>
      <c r="D117" s="52"/>
      <c r="E117" s="49">
        <f t="shared" ref="E117:Q117" si="0">SUM(E16:E116)</f>
        <v>89199</v>
      </c>
      <c r="F117" s="49">
        <f t="shared" si="0"/>
        <v>87473</v>
      </c>
      <c r="G117" s="49">
        <f t="shared" si="0"/>
        <v>111243</v>
      </c>
      <c r="H117" s="49">
        <f t="shared" si="0"/>
        <v>106972</v>
      </c>
      <c r="I117" s="49">
        <f t="shared" si="0"/>
        <v>110713</v>
      </c>
      <c r="J117" s="49">
        <f t="shared" si="0"/>
        <v>111789</v>
      </c>
      <c r="K117" s="49">
        <f t="shared" si="0"/>
        <v>109180</v>
      </c>
      <c r="L117" s="49">
        <f t="shared" si="0"/>
        <v>108060</v>
      </c>
      <c r="M117" s="49">
        <f t="shared" si="0"/>
        <v>111722</v>
      </c>
      <c r="N117" s="49">
        <f t="shared" si="0"/>
        <v>114599</v>
      </c>
      <c r="O117" s="49">
        <f t="shared" si="0"/>
        <v>111424</v>
      </c>
      <c r="P117" s="49">
        <f t="shared" si="0"/>
        <v>114113</v>
      </c>
      <c r="Q117" s="46">
        <f t="shared" si="0"/>
        <v>1286487</v>
      </c>
      <c r="R117" s="39"/>
      <c r="S117" s="40">
        <v>107207.25</v>
      </c>
      <c r="T117" s="40">
        <v>85765.8</v>
      </c>
      <c r="U117" s="40">
        <v>128648.7</v>
      </c>
    </row>
    <row r="119" spans="1:21" x14ac:dyDescent="0.25">
      <c r="A119" t="s">
        <v>318</v>
      </c>
    </row>
    <row r="120" spans="1:21" ht="45" x14ac:dyDescent="0.25">
      <c r="A120" s="46">
        <v>1</v>
      </c>
      <c r="B120" s="47" t="s">
        <v>319</v>
      </c>
      <c r="C120" s="48" t="s">
        <v>320</v>
      </c>
      <c r="D120" s="48" t="s">
        <v>321</v>
      </c>
    </row>
    <row r="121" spans="1:21" ht="30" x14ac:dyDescent="0.25">
      <c r="A121" s="46">
        <v>2</v>
      </c>
      <c r="B121" s="47" t="s">
        <v>322</v>
      </c>
      <c r="C121" s="48" t="s">
        <v>323</v>
      </c>
      <c r="D121" s="48" t="s">
        <v>324</v>
      </c>
    </row>
    <row r="122" spans="1:21" ht="30" x14ac:dyDescent="0.25">
      <c r="A122" s="46">
        <v>3</v>
      </c>
      <c r="B122" s="47">
        <v>140802685</v>
      </c>
      <c r="C122" s="48" t="s">
        <v>325</v>
      </c>
      <c r="D122" s="48" t="s">
        <v>326</v>
      </c>
    </row>
    <row r="123" spans="1:21" ht="30" x14ac:dyDescent="0.25">
      <c r="A123" s="46">
        <v>4</v>
      </c>
      <c r="B123" s="47">
        <v>141735293</v>
      </c>
      <c r="C123" s="48" t="s">
        <v>327</v>
      </c>
      <c r="D123" s="48" t="s">
        <v>328</v>
      </c>
    </row>
    <row r="127" spans="1:21" ht="69.95" customHeight="1" x14ac:dyDescent="0.25"/>
    <row r="128" spans="1:21" ht="69.95" customHeight="1" x14ac:dyDescent="0.25"/>
    <row r="129" ht="69.95" customHeight="1" x14ac:dyDescent="0.25"/>
    <row r="130" ht="69.95" customHeight="1" x14ac:dyDescent="0.25"/>
    <row r="131" ht="69.95" customHeight="1" x14ac:dyDescent="0.25"/>
    <row r="132" ht="69.95" customHeight="1" x14ac:dyDescent="0.25"/>
    <row r="133" ht="69.95" customHeight="1" x14ac:dyDescent="0.25"/>
    <row r="134" ht="69.95" customHeight="1" x14ac:dyDescent="0.25"/>
    <row r="135" ht="69.95" customHeight="1" x14ac:dyDescent="0.25"/>
    <row r="136" ht="69.95" customHeight="1" x14ac:dyDescent="0.25"/>
    <row r="137" ht="69.95" customHeight="1" x14ac:dyDescent="0.25"/>
    <row r="138" ht="69.95" customHeight="1" x14ac:dyDescent="0.25"/>
  </sheetData>
  <mergeCells count="25">
    <mergeCell ref="R13:R15"/>
    <mergeCell ref="S13:S15"/>
    <mergeCell ref="T13:T15"/>
    <mergeCell ref="U13:U15"/>
    <mergeCell ref="E14:P14"/>
    <mergeCell ref="A117:D117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2025-11-26T11:44:57Z</dcterms:created>
  <dcterms:modified xsi:type="dcterms:W3CDTF">2025-11-26T11:45:35Z</dcterms:modified>
</cp:coreProperties>
</file>