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13_ncr:1_{9673E254-975A-4CEF-838A-A12B25532440}" xr6:coauthVersionLast="47" xr6:coauthVersionMax="47" xr10:uidLastSave="{00000000-0000-0000-0000-000000000000}"/>
  <bookViews>
    <workbookView xWindow="-120" yWindow="-120" windowWidth="38640" windowHeight="21120" xr2:uid="{CD79CF19-29FB-48A9-BD12-D6362BB2BEE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5" i="1" l="1"/>
  <c r="P65" i="1"/>
  <c r="O65" i="1"/>
  <c r="N65" i="1"/>
  <c r="M65" i="1"/>
  <c r="L65" i="1"/>
  <c r="K65" i="1"/>
  <c r="J65" i="1"/>
  <c r="I65" i="1"/>
  <c r="H65" i="1"/>
  <c r="G65" i="1"/>
  <c r="F65" i="1"/>
  <c r="E65" i="1"/>
  <c r="N12" i="1"/>
  <c r="G12" i="1"/>
</calcChain>
</file>

<file path=xl/sharedStrings.xml><?xml version="1.0" encoding="utf-8"?>
<sst xmlns="http://schemas.openxmlformats.org/spreadsheetml/2006/main" count="182" uniqueCount="175">
  <si>
    <t>RAPORT Z WOJEWÓDZTWA DOLNOŚLĄSKIEGO 2022 R. (STAN NA 28-11-2023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</si>
  <si>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</si>
  <si>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</si>
  <si>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</si>
  <si>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</si>
  <si>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</si>
  <si>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</si>
  <si>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</si>
  <si>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</si>
  <si>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</si>
  <si>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</si>
  <si>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</si>
  <si>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</si>
  <si>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</si>
  <si>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</si>
  <si>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</si>
  <si>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</si>
  <si>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</si>
  <si>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000288337</t>
  </si>
  <si>
    <t>NZOZ ZESPÓŁ UZDROWISK KŁODZKICH S.A. W POLANICY ZDROJU</t>
  </si>
  <si>
    <t>57320 POLANICA ZDRÓJ UL. ZDROJOWA 39</t>
  </si>
  <si>
    <t>000289012</t>
  </si>
  <si>
    <t>UNIWERSYTECKI SZPITAL KLINICZNY IM. J. MIKULICZA RADECKIEGO</t>
  </si>
  <si>
    <t>50556 WROCŁAW UL.BOROWSKA 213</t>
  </si>
  <si>
    <t>000290096</t>
  </si>
  <si>
    <t>DOLNOŚLĄSKIE CENTRUM ONKOLOGII</t>
  </si>
  <si>
    <t>53413 WROCŁAW PL.HIRSZFELDA 12</t>
  </si>
  <si>
    <t xml:space="preserve">00029046900000 </t>
  </si>
  <si>
    <t>WOJEWÓDZKI SZPITAL SPECJALISTYCZNY IM. J. GROMKOWSKIEGO</t>
  </si>
  <si>
    <t>51149 WROCŁAW UL. KOSZAROWA 5</t>
  </si>
  <si>
    <t>000293640</t>
  </si>
  <si>
    <t>WOJEWÓDZKIE CENTRUM SZPITALNE KOTLINY JELENIOGÓRSKIEJ</t>
  </si>
  <si>
    <t>58506 JELENIA GÓRA OGIŃSKIEGO 6</t>
  </si>
  <si>
    <t>000306816</t>
  </si>
  <si>
    <t>ZESPÓŁ OPIEKI ZDROWOTNEJ W OŁAWIE</t>
  </si>
  <si>
    <t>55200 OŁAWA UL. KAMILA BACZYŃSKIEGO 1</t>
  </si>
  <si>
    <t>000308784</t>
  </si>
  <si>
    <t>GŁOGOWSKI SZPITAL POWIATOWY SP. Z O.O.</t>
  </si>
  <si>
    <t>67200 GŁOGÓW UL. KOŚCIUSZKI 15</t>
  </si>
  <si>
    <t>000310338</t>
  </si>
  <si>
    <t>ZESPÓŁ OPIEKI ZDROWOTNEJ</t>
  </si>
  <si>
    <t>59700 BOLESŁAWIEC UL. JELENIOGÓRSKA 4</t>
  </si>
  <si>
    <t>000311674</t>
  </si>
  <si>
    <t xml:space="preserve">SAMODZIELNY PUBLICZNY ZESPÓŁ OPIEKI ZDROWOTNEJ W ŚWIDNICY </t>
  </si>
  <si>
    <t>58100 ŚWIDNICA UL. LEŚNA 27-29</t>
  </si>
  <si>
    <t>00031260400032</t>
  </si>
  <si>
    <t>BYSTRZYCKIE CENTRUM ZDROWIA SP. Z O.O.</t>
  </si>
  <si>
    <t>57500 BYSTRZYCA KŁODZKA UL. OKRZEI  49</t>
  </si>
  <si>
    <t>000316418</t>
  </si>
  <si>
    <t xml:space="preserve">ZESPÓŁ OPIEKI ZDROWOTNEJ W KŁODZKU </t>
  </si>
  <si>
    <t>57300  KŁODZKO UL. SZPITALNA  1A</t>
  </si>
  <si>
    <t>000977893</t>
  </si>
  <si>
    <t>WOJEWÓDZKI SZPITAL SPECJALISTYCZNY WE WROCŁAWIU</t>
  </si>
  <si>
    <t>51124 WROCŁAW UL. KAMIEŃSKIEGO 73a</t>
  </si>
  <si>
    <t>00632038400025</t>
  </si>
  <si>
    <t>DOLNOŚLĄSKI SZPITAL SPECJALISTYCZNY IM. T. MARCINIAKA CENTRUM MEDYCYNY RATUNKOWEJ</t>
  </si>
  <si>
    <t>50420 WROCŁAW UL. TRAUGUTTA 116</t>
  </si>
  <si>
    <t>010650629</t>
  </si>
  <si>
    <t>WOJEWÓDZKI SZPITAL REHABILITACYJNY W JANOWICACH WIELKICH</t>
  </si>
  <si>
    <t>58520 JANOWICE WIELKIE UL. SUDECKA 15</t>
  </si>
  <si>
    <t>017451991</t>
  </si>
  <si>
    <t>YOLLY MED.</t>
  </si>
  <si>
    <t>59623 LUBOMIERZ POPIELÓWEK 1</t>
  </si>
  <si>
    <t>02030383100025</t>
  </si>
  <si>
    <t>JAWORSKIE CENTRUM MEDYCZNE SP. Z O.O.</t>
  </si>
  <si>
    <t>59-400  JAWOR  UL. SZPITALNA  3</t>
  </si>
  <si>
    <t>020493961</t>
  </si>
  <si>
    <t>SPECJALISTYCZNE CENTRUM MEDYCZNE W POLANICY ZDROJU</t>
  </si>
  <si>
    <t>57-320 POLANICA ZDRÓJ UL. JANA PAWŁA II  2</t>
  </si>
  <si>
    <t xml:space="preserve">02049396100031 </t>
  </si>
  <si>
    <t>02068096000023</t>
  </si>
  <si>
    <t>NZOZ SZPITAL POWIATOWY W DZIERŻONIOWIE SP. Z O.O.</t>
  </si>
  <si>
    <t>58-260 DZIERŻONIÓW UL. CICHA  1</t>
  </si>
  <si>
    <t>020749596</t>
  </si>
  <si>
    <t>POWIATOWE CENTRUM MEDYCZNE W WOŁOWIE SP. Z O.O.</t>
  </si>
  <si>
    <t>56-100 WOŁÓW UL. INWALIDÓW WOJENNYCH 26</t>
  </si>
  <si>
    <t>020832110</t>
  </si>
  <si>
    <t xml:space="preserve">POWIATOWE CENTRUM ZDROWIA SP. Z O.O. </t>
  </si>
  <si>
    <t>59-600 LWÓWEK ŚLĄSKI  UL. MORCINKA  7</t>
  </si>
  <si>
    <t>020982430</t>
  </si>
  <si>
    <t>ORTHOS SZPITAL WIELOSPECJALISTYCZNY SP. Z O.O.</t>
  </si>
  <si>
    <t>52229 KOMOROWICE UL. WROCŁWAWSKA 2</t>
  </si>
  <si>
    <t>021370427</t>
  </si>
  <si>
    <t>MILICKIE CENTRUM MEDYCZNE SP. Z O.O.</t>
  </si>
  <si>
    <t>56300 MILICZ UL. GRZYBOWA 1</t>
  </si>
  <si>
    <t>021393776</t>
  </si>
  <si>
    <t>Vratislavia Medica SP. Z O.O.</t>
  </si>
  <si>
    <t>51609 WROCŁAW UL. CHOPINA 5/7</t>
  </si>
  <si>
    <t>021537784</t>
  </si>
  <si>
    <t>REGIONALNE CENTRUM ZDROWIA SP. Z O.O.</t>
  </si>
  <si>
    <t>59300 LUBIN UL. BEMA 5</t>
  </si>
  <si>
    <t>021685332</t>
  </si>
  <si>
    <t>KCM CLINIC SA</t>
  </si>
  <si>
    <t>58500 JELENIA GÓRA UL. BANKOWA 5-7</t>
  </si>
  <si>
    <t>04000038000163</t>
  </si>
  <si>
    <t>NZOZ OŚRODEK REHABILITACYJNY I OPIEKUŃCZY ZGROMADZENIA SIÓSTR ŚW. ELŻBIETY</t>
  </si>
  <si>
    <t>59610  WLEŃ  UL. JANA KAZIMIERZA  1</t>
  </si>
  <si>
    <t>230021923</t>
  </si>
  <si>
    <t>SAMODZIELNY PUBLICZNY ZESPÓŁ OPIEKI ZDROWOTNEJ W BOGATYNI</t>
  </si>
  <si>
    <t>59920 BOGATYNIA UL. WYCZÓŁKOWSKIEGO 15</t>
  </si>
  <si>
    <t>231035778</t>
  </si>
  <si>
    <t>IZERSKIE CENTRUM PULMUNOLOGII I CHEMIOTERAPII IZER-MED SP. Z O.O.</t>
  </si>
  <si>
    <t>58-580 SZKLARSKA PORĘBA UL. SANATORYJNA 1</t>
  </si>
  <si>
    <t>23109302000073</t>
  </si>
  <si>
    <t>CENTRUM MEDYCZNE KARPACZ SPÓŁKA AKCYJNA</t>
  </si>
  <si>
    <t>58540 KARPACZ UL. MYŚLIWSKA 13</t>
  </si>
  <si>
    <t>23113920700026</t>
  </si>
  <si>
    <t>DOLNOŚLĄSKIE CENTRUM REHABILITACJI SP. Z O.O.</t>
  </si>
  <si>
    <t>58400 KAMIENNA GÓRA UL. KORCZAKA 1</t>
  </si>
  <si>
    <t>231161448</t>
  </si>
  <si>
    <t>WIELOSPECJALISTYCZNY SZPITAL SPZOZ W ZGORZELCU</t>
  </si>
  <si>
    <t>59-900 ZGORZELEC UL. LUBAŃSKA `11/12</t>
  </si>
  <si>
    <t xml:space="preserve">23118956000055 </t>
  </si>
  <si>
    <t>NIEPUBLICZNY ZAKŁAD OPIEKI ZDROWOTNEJ POWIATOWE CENTRUM ZDROWIA  W KOWARACH</t>
  </si>
  <si>
    <t>58530 KOWARY UL. SANATORYJNA 15</t>
  </si>
  <si>
    <t>231190020</t>
  </si>
  <si>
    <t>NZOZ ŁUŻYCKIE CENTRUM MEDYCZNE W LUBANIU SP. Z O.O.</t>
  </si>
  <si>
    <t>59800 LUBAŃ UL. ZAWIDOWSKA 4</t>
  </si>
  <si>
    <t>36093634600032</t>
  </si>
  <si>
    <t>SZPITAL POWIATOWY IM.A.WOLAŃCZYKA SPÓŁKA Z OGRANICZONĄ ODPOWIEDZIALNOŚCIĄ W ZŁOTORYI</t>
  </si>
  <si>
    <t>59500 ZŁOTORYJA UL. HOŻA 11</t>
  </si>
  <si>
    <t>39036067300020</t>
  </si>
  <si>
    <t xml:space="preserve"> MIEDZIOWE CENTRUM ZDROWIA S.A.</t>
  </si>
  <si>
    <t>59301 LUBIN UL. SKŁODOWSKIEJ - CURIE 66</t>
  </si>
  <si>
    <t>39055300100033</t>
  </si>
  <si>
    <t>CENTRUM DIAGNOSTYCZNO-TERAPEUTYCZNE  "MEDICUS" SP. Z O.O.</t>
  </si>
  <si>
    <t>59-300  LUBIN UL. LESNA  8</t>
  </si>
  <si>
    <t>390775606</t>
  </si>
  <si>
    <t>MEDINET SP. Z O.O.</t>
  </si>
  <si>
    <t>39099944100020</t>
  </si>
  <si>
    <t>WOJEWÓDZKI SZPITAL SPECJALISTYCZNY W LEGNICY</t>
  </si>
  <si>
    <t>59220 LEGNICA UL. IWASZKIEWICZA 5</t>
  </si>
  <si>
    <t>890047179</t>
  </si>
  <si>
    <t>SPECJALISTYCZNY SZPITAL GINEKOLOGICZNO-POŁOŻNICZY IM. E. BIERNACKIEGO</t>
  </si>
  <si>
    <t>58301 WAŁBRZYCH UL. PADEREWSKIEGO 10</t>
  </si>
  <si>
    <t>89004744600036</t>
  </si>
  <si>
    <t>SPECJALISTYCZNY SZPITAL IM. DR A. SOKOŁOWSKIEGO</t>
  </si>
  <si>
    <t>58309 WAŁBRZYCH UL. DR A. SOKOŁOWSKIEGO 4</t>
  </si>
  <si>
    <t>891508607</t>
  </si>
  <si>
    <t>MIKULICZ" SP. Z O.O.</t>
  </si>
  <si>
    <t>58-160 ŚWIEBODZICE UL. MARII SKŁODOWSKIEJ-CURIE 03/07</t>
  </si>
  <si>
    <t>930090240</t>
  </si>
  <si>
    <t>IV WOJSKOWY SZPITAL KLINICZNY Z POLIKLINIKĄ SPZOZ</t>
  </si>
  <si>
    <t>50-981 WROCŁAW UL. RUDOLFA WEIGLA 5</t>
  </si>
  <si>
    <t>93009024000033</t>
  </si>
  <si>
    <t>930856126</t>
  </si>
  <si>
    <t>SPZOZ MINSTWRSTWA SPRAW WEWNĘTRZNYCH I ADMINISTRACJI WE WROCŁAWIU</t>
  </si>
  <si>
    <t>50-233 WROCŁAW UL. OŁBIŃSKA 32</t>
  </si>
  <si>
    <t>93108261000034</t>
  </si>
  <si>
    <t>SZPITAL SPECJALISTYCZNY IM.A.FALKIEWICZA</t>
  </si>
  <si>
    <t>52114 WROCŁAW UL.WARSZAWSKA 2</t>
  </si>
  <si>
    <t>932966540</t>
  </si>
  <si>
    <t>POWIATOWY ZESPÓŁ SZPITALI W OLEŚNICY</t>
  </si>
  <si>
    <t>56400 OLEŚNICA UL. ARMII KRAJOWEJ  1</t>
  </si>
  <si>
    <t>933040945</t>
  </si>
  <si>
    <t xml:space="preserve">SZPITAL ŚW. ANTONIEGO </t>
  </si>
  <si>
    <t>57200 ZĄBKOWICE ŚLASKIE UL. 1-GO MAJA 9</t>
  </si>
  <si>
    <t xml:space="preserve">93304094500037 </t>
  </si>
  <si>
    <t>RAZEM:</t>
  </si>
  <si>
    <t>Szpitale, ktore nie przysłały danych</t>
  </si>
  <si>
    <t>000308761</t>
  </si>
  <si>
    <t>SZPITAL  IM. ŚW. JADWIGI ŚLĄSKIEJ W TRZEBNICY</t>
  </si>
  <si>
    <t>55100 TRZEBNICA UL. PRUSICKA 55</t>
  </si>
  <si>
    <t>000639452</t>
  </si>
  <si>
    <t>SPECJALISTYCZNY ZAKŁAD PROFILAKTYCZNO LECZNICZY PROVITA SP. Z O.O.</t>
  </si>
  <si>
    <t>51317 WROCŁAW UL. BIERUTOWSKA 63</t>
  </si>
  <si>
    <t>020608708</t>
  </si>
  <si>
    <t>STRZELIŃSKIE CENTRUM MEDYCZNE SP. Z O.O.</t>
  </si>
  <si>
    <t>57-100 STRZELIN UL. WROCŁAWSKA  46</t>
  </si>
  <si>
    <t>890314440</t>
  </si>
  <si>
    <t xml:space="preserve"> SANATORIA DOLNOŚLĄSKIE SP. Z O.O.</t>
  </si>
  <si>
    <t>58-350 SOKOŁOWSKO-MIEROSZÓW UL. PARKOWA  3</t>
  </si>
  <si>
    <t>930126280</t>
  </si>
  <si>
    <t>SZPITAL REHABILITACYJNY I OPIEKI DŁUGOTERMINOWEJ W ŻMIGRODZIE</t>
  </si>
  <si>
    <t>55055 ŻMIGRÓD UL. WILLOWA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</si>
</sst>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F3EC-527B-48A8-920E-EE287493076F}">
  <dimension ref="A10:U95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6" customWidth="1"/>
    <col min="3" max="4" width="43.85546875" customWidth="1"/>
    <col min="5" max="16" width="6.7109375" customWidth="1"/>
    <col min="17" max="17" width="9.42578125" customWidth="1"/>
    <col min="257" max="257" width="3.5703125" customWidth="1"/>
    <col min="258" max="258" width="16" customWidth="1"/>
    <col min="259" max="260" width="43.85546875" customWidth="1"/>
    <col min="261" max="272" width="6.7109375" customWidth="1"/>
    <col min="273" max="273" width="9.42578125" customWidth="1"/>
    <col min="513" max="513" width="3.5703125" customWidth="1"/>
    <col min="514" max="514" width="16" customWidth="1"/>
    <col min="515" max="516" width="43.85546875" customWidth="1"/>
    <col min="517" max="528" width="6.7109375" customWidth="1"/>
    <col min="529" max="529" width="9.42578125" customWidth="1"/>
    <col min="769" max="769" width="3.5703125" customWidth="1"/>
    <col min="770" max="770" width="16" customWidth="1"/>
    <col min="771" max="772" width="43.85546875" customWidth="1"/>
    <col min="773" max="784" width="6.7109375" customWidth="1"/>
    <col min="785" max="785" width="9.42578125" customWidth="1"/>
    <col min="1025" max="1025" width="3.5703125" customWidth="1"/>
    <col min="1026" max="1026" width="16" customWidth="1"/>
    <col min="1027" max="1028" width="43.85546875" customWidth="1"/>
    <col min="1029" max="1040" width="6.7109375" customWidth="1"/>
    <col min="1041" max="1041" width="9.42578125" customWidth="1"/>
    <col min="1281" max="1281" width="3.5703125" customWidth="1"/>
    <col min="1282" max="1282" width="16" customWidth="1"/>
    <col min="1283" max="1284" width="43.85546875" customWidth="1"/>
    <col min="1285" max="1296" width="6.7109375" customWidth="1"/>
    <col min="1297" max="1297" width="9.42578125" customWidth="1"/>
    <col min="1537" max="1537" width="3.5703125" customWidth="1"/>
    <col min="1538" max="1538" width="16" customWidth="1"/>
    <col min="1539" max="1540" width="43.85546875" customWidth="1"/>
    <col min="1541" max="1552" width="6.7109375" customWidth="1"/>
    <col min="1553" max="1553" width="9.42578125" customWidth="1"/>
    <col min="1793" max="1793" width="3.5703125" customWidth="1"/>
    <col min="1794" max="1794" width="16" customWidth="1"/>
    <col min="1795" max="1796" width="43.85546875" customWidth="1"/>
    <col min="1797" max="1808" width="6.7109375" customWidth="1"/>
    <col min="1809" max="1809" width="9.42578125" customWidth="1"/>
    <col min="2049" max="2049" width="3.5703125" customWidth="1"/>
    <col min="2050" max="2050" width="16" customWidth="1"/>
    <col min="2051" max="2052" width="43.85546875" customWidth="1"/>
    <col min="2053" max="2064" width="6.7109375" customWidth="1"/>
    <col min="2065" max="2065" width="9.42578125" customWidth="1"/>
    <col min="2305" max="2305" width="3.5703125" customWidth="1"/>
    <col min="2306" max="2306" width="16" customWidth="1"/>
    <col min="2307" max="2308" width="43.85546875" customWidth="1"/>
    <col min="2309" max="2320" width="6.7109375" customWidth="1"/>
    <col min="2321" max="2321" width="9.42578125" customWidth="1"/>
    <col min="2561" max="2561" width="3.5703125" customWidth="1"/>
    <col min="2562" max="2562" width="16" customWidth="1"/>
    <col min="2563" max="2564" width="43.85546875" customWidth="1"/>
    <col min="2565" max="2576" width="6.7109375" customWidth="1"/>
    <col min="2577" max="2577" width="9.42578125" customWidth="1"/>
    <col min="2817" max="2817" width="3.5703125" customWidth="1"/>
    <col min="2818" max="2818" width="16" customWidth="1"/>
    <col min="2819" max="2820" width="43.85546875" customWidth="1"/>
    <col min="2821" max="2832" width="6.7109375" customWidth="1"/>
    <col min="2833" max="2833" width="9.42578125" customWidth="1"/>
    <col min="3073" max="3073" width="3.5703125" customWidth="1"/>
    <col min="3074" max="3074" width="16" customWidth="1"/>
    <col min="3075" max="3076" width="43.85546875" customWidth="1"/>
    <col min="3077" max="3088" width="6.7109375" customWidth="1"/>
    <col min="3089" max="3089" width="9.42578125" customWidth="1"/>
    <col min="3329" max="3329" width="3.5703125" customWidth="1"/>
    <col min="3330" max="3330" width="16" customWidth="1"/>
    <col min="3331" max="3332" width="43.85546875" customWidth="1"/>
    <col min="3333" max="3344" width="6.7109375" customWidth="1"/>
    <col min="3345" max="3345" width="9.42578125" customWidth="1"/>
    <col min="3585" max="3585" width="3.5703125" customWidth="1"/>
    <col min="3586" max="3586" width="16" customWidth="1"/>
    <col min="3587" max="3588" width="43.85546875" customWidth="1"/>
    <col min="3589" max="3600" width="6.7109375" customWidth="1"/>
    <col min="3601" max="3601" width="9.42578125" customWidth="1"/>
    <col min="3841" max="3841" width="3.5703125" customWidth="1"/>
    <col min="3842" max="3842" width="16" customWidth="1"/>
    <col min="3843" max="3844" width="43.85546875" customWidth="1"/>
    <col min="3845" max="3856" width="6.7109375" customWidth="1"/>
    <col min="3857" max="3857" width="9.42578125" customWidth="1"/>
    <col min="4097" max="4097" width="3.5703125" customWidth="1"/>
    <col min="4098" max="4098" width="16" customWidth="1"/>
    <col min="4099" max="4100" width="43.85546875" customWidth="1"/>
    <col min="4101" max="4112" width="6.7109375" customWidth="1"/>
    <col min="4113" max="4113" width="9.42578125" customWidth="1"/>
    <col min="4353" max="4353" width="3.5703125" customWidth="1"/>
    <col min="4354" max="4354" width="16" customWidth="1"/>
    <col min="4355" max="4356" width="43.85546875" customWidth="1"/>
    <col min="4357" max="4368" width="6.7109375" customWidth="1"/>
    <col min="4369" max="4369" width="9.42578125" customWidth="1"/>
    <col min="4609" max="4609" width="3.5703125" customWidth="1"/>
    <col min="4610" max="4610" width="16" customWidth="1"/>
    <col min="4611" max="4612" width="43.85546875" customWidth="1"/>
    <col min="4613" max="4624" width="6.7109375" customWidth="1"/>
    <col min="4625" max="4625" width="9.42578125" customWidth="1"/>
    <col min="4865" max="4865" width="3.5703125" customWidth="1"/>
    <col min="4866" max="4866" width="16" customWidth="1"/>
    <col min="4867" max="4868" width="43.85546875" customWidth="1"/>
    <col min="4869" max="4880" width="6.7109375" customWidth="1"/>
    <col min="4881" max="4881" width="9.42578125" customWidth="1"/>
    <col min="5121" max="5121" width="3.5703125" customWidth="1"/>
    <col min="5122" max="5122" width="16" customWidth="1"/>
    <col min="5123" max="5124" width="43.85546875" customWidth="1"/>
    <col min="5125" max="5136" width="6.7109375" customWidth="1"/>
    <col min="5137" max="5137" width="9.42578125" customWidth="1"/>
    <col min="5377" max="5377" width="3.5703125" customWidth="1"/>
    <col min="5378" max="5378" width="16" customWidth="1"/>
    <col min="5379" max="5380" width="43.85546875" customWidth="1"/>
    <col min="5381" max="5392" width="6.7109375" customWidth="1"/>
    <col min="5393" max="5393" width="9.42578125" customWidth="1"/>
    <col min="5633" max="5633" width="3.5703125" customWidth="1"/>
    <col min="5634" max="5634" width="16" customWidth="1"/>
    <col min="5635" max="5636" width="43.85546875" customWidth="1"/>
    <col min="5637" max="5648" width="6.7109375" customWidth="1"/>
    <col min="5649" max="5649" width="9.42578125" customWidth="1"/>
    <col min="5889" max="5889" width="3.5703125" customWidth="1"/>
    <col min="5890" max="5890" width="16" customWidth="1"/>
    <col min="5891" max="5892" width="43.85546875" customWidth="1"/>
    <col min="5893" max="5904" width="6.7109375" customWidth="1"/>
    <col min="5905" max="5905" width="9.42578125" customWidth="1"/>
    <col min="6145" max="6145" width="3.5703125" customWidth="1"/>
    <col min="6146" max="6146" width="16" customWidth="1"/>
    <col min="6147" max="6148" width="43.85546875" customWidth="1"/>
    <col min="6149" max="6160" width="6.7109375" customWidth="1"/>
    <col min="6161" max="6161" width="9.42578125" customWidth="1"/>
    <col min="6401" max="6401" width="3.5703125" customWidth="1"/>
    <col min="6402" max="6402" width="16" customWidth="1"/>
    <col min="6403" max="6404" width="43.85546875" customWidth="1"/>
    <col min="6405" max="6416" width="6.7109375" customWidth="1"/>
    <col min="6417" max="6417" width="9.42578125" customWidth="1"/>
    <col min="6657" max="6657" width="3.5703125" customWidth="1"/>
    <col min="6658" max="6658" width="16" customWidth="1"/>
    <col min="6659" max="6660" width="43.85546875" customWidth="1"/>
    <col min="6661" max="6672" width="6.7109375" customWidth="1"/>
    <col min="6673" max="6673" width="9.42578125" customWidth="1"/>
    <col min="6913" max="6913" width="3.5703125" customWidth="1"/>
    <col min="6914" max="6914" width="16" customWidth="1"/>
    <col min="6915" max="6916" width="43.85546875" customWidth="1"/>
    <col min="6917" max="6928" width="6.7109375" customWidth="1"/>
    <col min="6929" max="6929" width="9.42578125" customWidth="1"/>
    <col min="7169" max="7169" width="3.5703125" customWidth="1"/>
    <col min="7170" max="7170" width="16" customWidth="1"/>
    <col min="7171" max="7172" width="43.85546875" customWidth="1"/>
    <col min="7173" max="7184" width="6.7109375" customWidth="1"/>
    <col min="7185" max="7185" width="9.42578125" customWidth="1"/>
    <col min="7425" max="7425" width="3.5703125" customWidth="1"/>
    <col min="7426" max="7426" width="16" customWidth="1"/>
    <col min="7427" max="7428" width="43.85546875" customWidth="1"/>
    <col min="7429" max="7440" width="6.7109375" customWidth="1"/>
    <col min="7441" max="7441" width="9.42578125" customWidth="1"/>
    <col min="7681" max="7681" width="3.5703125" customWidth="1"/>
    <col min="7682" max="7682" width="16" customWidth="1"/>
    <col min="7683" max="7684" width="43.85546875" customWidth="1"/>
    <col min="7685" max="7696" width="6.7109375" customWidth="1"/>
    <col min="7697" max="7697" width="9.42578125" customWidth="1"/>
    <col min="7937" max="7937" width="3.5703125" customWidth="1"/>
    <col min="7938" max="7938" width="16" customWidth="1"/>
    <col min="7939" max="7940" width="43.85546875" customWidth="1"/>
    <col min="7941" max="7952" width="6.7109375" customWidth="1"/>
    <col min="7953" max="7953" width="9.42578125" customWidth="1"/>
    <col min="8193" max="8193" width="3.5703125" customWidth="1"/>
    <col min="8194" max="8194" width="16" customWidth="1"/>
    <col min="8195" max="8196" width="43.85546875" customWidth="1"/>
    <col min="8197" max="8208" width="6.7109375" customWidth="1"/>
    <col min="8209" max="8209" width="9.42578125" customWidth="1"/>
    <col min="8449" max="8449" width="3.5703125" customWidth="1"/>
    <col min="8450" max="8450" width="16" customWidth="1"/>
    <col min="8451" max="8452" width="43.85546875" customWidth="1"/>
    <col min="8453" max="8464" width="6.7109375" customWidth="1"/>
    <col min="8465" max="8465" width="9.42578125" customWidth="1"/>
    <col min="8705" max="8705" width="3.5703125" customWidth="1"/>
    <col min="8706" max="8706" width="16" customWidth="1"/>
    <col min="8707" max="8708" width="43.85546875" customWidth="1"/>
    <col min="8709" max="8720" width="6.7109375" customWidth="1"/>
    <col min="8721" max="8721" width="9.42578125" customWidth="1"/>
    <col min="8961" max="8961" width="3.5703125" customWidth="1"/>
    <col min="8962" max="8962" width="16" customWidth="1"/>
    <col min="8963" max="8964" width="43.85546875" customWidth="1"/>
    <col min="8965" max="8976" width="6.7109375" customWidth="1"/>
    <col min="8977" max="8977" width="9.42578125" customWidth="1"/>
    <col min="9217" max="9217" width="3.5703125" customWidth="1"/>
    <col min="9218" max="9218" width="16" customWidth="1"/>
    <col min="9219" max="9220" width="43.85546875" customWidth="1"/>
    <col min="9221" max="9232" width="6.7109375" customWidth="1"/>
    <col min="9233" max="9233" width="9.42578125" customWidth="1"/>
    <col min="9473" max="9473" width="3.5703125" customWidth="1"/>
    <col min="9474" max="9474" width="16" customWidth="1"/>
    <col min="9475" max="9476" width="43.85546875" customWidth="1"/>
    <col min="9477" max="9488" width="6.7109375" customWidth="1"/>
    <col min="9489" max="9489" width="9.42578125" customWidth="1"/>
    <col min="9729" max="9729" width="3.5703125" customWidth="1"/>
    <col min="9730" max="9730" width="16" customWidth="1"/>
    <col min="9731" max="9732" width="43.85546875" customWidth="1"/>
    <col min="9733" max="9744" width="6.7109375" customWidth="1"/>
    <col min="9745" max="9745" width="9.42578125" customWidth="1"/>
    <col min="9985" max="9985" width="3.5703125" customWidth="1"/>
    <col min="9986" max="9986" width="16" customWidth="1"/>
    <col min="9987" max="9988" width="43.85546875" customWidth="1"/>
    <col min="9989" max="10000" width="6.7109375" customWidth="1"/>
    <col min="10001" max="10001" width="9.42578125" customWidth="1"/>
    <col min="10241" max="10241" width="3.5703125" customWidth="1"/>
    <col min="10242" max="10242" width="16" customWidth="1"/>
    <col min="10243" max="10244" width="43.85546875" customWidth="1"/>
    <col min="10245" max="10256" width="6.7109375" customWidth="1"/>
    <col min="10257" max="10257" width="9.42578125" customWidth="1"/>
    <col min="10497" max="10497" width="3.5703125" customWidth="1"/>
    <col min="10498" max="10498" width="16" customWidth="1"/>
    <col min="10499" max="10500" width="43.85546875" customWidth="1"/>
    <col min="10501" max="10512" width="6.7109375" customWidth="1"/>
    <col min="10513" max="10513" width="9.42578125" customWidth="1"/>
    <col min="10753" max="10753" width="3.5703125" customWidth="1"/>
    <col min="10754" max="10754" width="16" customWidth="1"/>
    <col min="10755" max="10756" width="43.85546875" customWidth="1"/>
    <col min="10757" max="10768" width="6.7109375" customWidth="1"/>
    <col min="10769" max="10769" width="9.42578125" customWidth="1"/>
    <col min="11009" max="11009" width="3.5703125" customWidth="1"/>
    <col min="11010" max="11010" width="16" customWidth="1"/>
    <col min="11011" max="11012" width="43.85546875" customWidth="1"/>
    <col min="11013" max="11024" width="6.7109375" customWidth="1"/>
    <col min="11025" max="11025" width="9.42578125" customWidth="1"/>
    <col min="11265" max="11265" width="3.5703125" customWidth="1"/>
    <col min="11266" max="11266" width="16" customWidth="1"/>
    <col min="11267" max="11268" width="43.85546875" customWidth="1"/>
    <col min="11269" max="11280" width="6.7109375" customWidth="1"/>
    <col min="11281" max="11281" width="9.42578125" customWidth="1"/>
    <col min="11521" max="11521" width="3.5703125" customWidth="1"/>
    <col min="11522" max="11522" width="16" customWidth="1"/>
    <col min="11523" max="11524" width="43.85546875" customWidth="1"/>
    <col min="11525" max="11536" width="6.7109375" customWidth="1"/>
    <col min="11537" max="11537" width="9.42578125" customWidth="1"/>
    <col min="11777" max="11777" width="3.5703125" customWidth="1"/>
    <col min="11778" max="11778" width="16" customWidth="1"/>
    <col min="11779" max="11780" width="43.85546875" customWidth="1"/>
    <col min="11781" max="11792" width="6.7109375" customWidth="1"/>
    <col min="11793" max="11793" width="9.42578125" customWidth="1"/>
    <col min="12033" max="12033" width="3.5703125" customWidth="1"/>
    <col min="12034" max="12034" width="16" customWidth="1"/>
    <col min="12035" max="12036" width="43.85546875" customWidth="1"/>
    <col min="12037" max="12048" width="6.7109375" customWidth="1"/>
    <col min="12049" max="12049" width="9.42578125" customWidth="1"/>
    <col min="12289" max="12289" width="3.5703125" customWidth="1"/>
    <col min="12290" max="12290" width="16" customWidth="1"/>
    <col min="12291" max="12292" width="43.85546875" customWidth="1"/>
    <col min="12293" max="12304" width="6.7109375" customWidth="1"/>
    <col min="12305" max="12305" width="9.42578125" customWidth="1"/>
    <col min="12545" max="12545" width="3.5703125" customWidth="1"/>
    <col min="12546" max="12546" width="16" customWidth="1"/>
    <col min="12547" max="12548" width="43.85546875" customWidth="1"/>
    <col min="12549" max="12560" width="6.7109375" customWidth="1"/>
    <col min="12561" max="12561" width="9.42578125" customWidth="1"/>
    <col min="12801" max="12801" width="3.5703125" customWidth="1"/>
    <col min="12802" max="12802" width="16" customWidth="1"/>
    <col min="12803" max="12804" width="43.85546875" customWidth="1"/>
    <col min="12805" max="12816" width="6.7109375" customWidth="1"/>
    <col min="12817" max="12817" width="9.42578125" customWidth="1"/>
    <col min="13057" max="13057" width="3.5703125" customWidth="1"/>
    <col min="13058" max="13058" width="16" customWidth="1"/>
    <col min="13059" max="13060" width="43.85546875" customWidth="1"/>
    <col min="13061" max="13072" width="6.7109375" customWidth="1"/>
    <col min="13073" max="13073" width="9.42578125" customWidth="1"/>
    <col min="13313" max="13313" width="3.5703125" customWidth="1"/>
    <col min="13314" max="13314" width="16" customWidth="1"/>
    <col min="13315" max="13316" width="43.85546875" customWidth="1"/>
    <col min="13317" max="13328" width="6.7109375" customWidth="1"/>
    <col min="13329" max="13329" width="9.42578125" customWidth="1"/>
    <col min="13569" max="13569" width="3.5703125" customWidth="1"/>
    <col min="13570" max="13570" width="16" customWidth="1"/>
    <col min="13571" max="13572" width="43.85546875" customWidth="1"/>
    <col min="13573" max="13584" width="6.7109375" customWidth="1"/>
    <col min="13585" max="13585" width="9.42578125" customWidth="1"/>
    <col min="13825" max="13825" width="3.5703125" customWidth="1"/>
    <col min="13826" max="13826" width="16" customWidth="1"/>
    <col min="13827" max="13828" width="43.85546875" customWidth="1"/>
    <col min="13829" max="13840" width="6.7109375" customWidth="1"/>
    <col min="13841" max="13841" width="9.42578125" customWidth="1"/>
    <col min="14081" max="14081" width="3.5703125" customWidth="1"/>
    <col min="14082" max="14082" width="16" customWidth="1"/>
    <col min="14083" max="14084" width="43.85546875" customWidth="1"/>
    <col min="14085" max="14096" width="6.7109375" customWidth="1"/>
    <col min="14097" max="14097" width="9.42578125" customWidth="1"/>
    <col min="14337" max="14337" width="3.5703125" customWidth="1"/>
    <col min="14338" max="14338" width="16" customWidth="1"/>
    <col min="14339" max="14340" width="43.85546875" customWidth="1"/>
    <col min="14341" max="14352" width="6.7109375" customWidth="1"/>
    <col min="14353" max="14353" width="9.42578125" customWidth="1"/>
    <col min="14593" max="14593" width="3.5703125" customWidth="1"/>
    <col min="14594" max="14594" width="16" customWidth="1"/>
    <col min="14595" max="14596" width="43.85546875" customWidth="1"/>
    <col min="14597" max="14608" width="6.7109375" customWidth="1"/>
    <col min="14609" max="14609" width="9.42578125" customWidth="1"/>
    <col min="14849" max="14849" width="3.5703125" customWidth="1"/>
    <col min="14850" max="14850" width="16" customWidth="1"/>
    <col min="14851" max="14852" width="43.85546875" customWidth="1"/>
    <col min="14853" max="14864" width="6.7109375" customWidth="1"/>
    <col min="14865" max="14865" width="9.42578125" customWidth="1"/>
    <col min="15105" max="15105" width="3.5703125" customWidth="1"/>
    <col min="15106" max="15106" width="16" customWidth="1"/>
    <col min="15107" max="15108" width="43.85546875" customWidth="1"/>
    <col min="15109" max="15120" width="6.7109375" customWidth="1"/>
    <col min="15121" max="15121" width="9.42578125" customWidth="1"/>
    <col min="15361" max="15361" width="3.5703125" customWidth="1"/>
    <col min="15362" max="15362" width="16" customWidth="1"/>
    <col min="15363" max="15364" width="43.85546875" customWidth="1"/>
    <col min="15365" max="15376" width="6.7109375" customWidth="1"/>
    <col min="15377" max="15377" width="9.42578125" customWidth="1"/>
    <col min="15617" max="15617" width="3.5703125" customWidth="1"/>
    <col min="15618" max="15618" width="16" customWidth="1"/>
    <col min="15619" max="15620" width="43.85546875" customWidth="1"/>
    <col min="15621" max="15632" width="6.7109375" customWidth="1"/>
    <col min="15633" max="15633" width="9.42578125" customWidth="1"/>
    <col min="15873" max="15873" width="3.5703125" customWidth="1"/>
    <col min="15874" max="15874" width="16" customWidth="1"/>
    <col min="15875" max="15876" width="43.85546875" customWidth="1"/>
    <col min="15877" max="15888" width="6.7109375" customWidth="1"/>
    <col min="15889" max="15889" width="9.42578125" customWidth="1"/>
    <col min="16129" max="16129" width="3.5703125" customWidth="1"/>
    <col min="16130" max="16130" width="16" customWidth="1"/>
    <col min="16131" max="16132" width="43.85546875" customWidth="1"/>
    <col min="16133" max="16144" width="6.7109375" customWidth="1"/>
    <col min="16145" max="16145" width="9.42578125" customWidth="1"/>
  </cols>
  <sheetData>
    <row r="10" spans="1:21" ht="36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9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8.25" customHeight="1" thickBot="1" x14ac:dyDescent="0.3">
      <c r="A12" s="7">
        <v>2</v>
      </c>
      <c r="B12" s="7"/>
      <c r="C12" s="7"/>
      <c r="D12" s="7">
        <v>46</v>
      </c>
      <c r="E12" s="7"/>
      <c r="F12" s="7"/>
      <c r="G12" s="7">
        <f>46+5</f>
        <v>51</v>
      </c>
      <c r="H12" s="7"/>
      <c r="I12" s="7"/>
      <c r="J12" s="7">
        <v>5</v>
      </c>
      <c r="K12" s="7"/>
      <c r="L12" s="7"/>
      <c r="M12" s="7"/>
      <c r="N12" s="8">
        <f>45*100/51</f>
        <v>88.235294117647058</v>
      </c>
      <c r="O12" s="9"/>
      <c r="P12" s="9"/>
      <c r="Q12" s="10"/>
      <c r="R12" s="8">
        <v>87.6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/>
      <c r="F16" s="25"/>
      <c r="G16" s="25"/>
      <c r="H16" s="25"/>
      <c r="I16" s="25">
        <v>184</v>
      </c>
      <c r="J16" s="25"/>
      <c r="K16" s="25"/>
      <c r="L16" s="25"/>
      <c r="M16" s="25"/>
      <c r="N16" s="25">
        <v>162</v>
      </c>
      <c r="O16" s="25"/>
      <c r="P16" s="25"/>
      <c r="Q16" s="24">
        <v>346</v>
      </c>
      <c r="R16" s="26"/>
      <c r="S16" s="27">
        <v>173</v>
      </c>
      <c r="T16" s="27">
        <v>138.4</v>
      </c>
      <c r="U16" s="27">
        <v>207.6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8">
        <v>3736</v>
      </c>
      <c r="F17" s="28">
        <v>2923</v>
      </c>
      <c r="G17" s="28">
        <v>3873</v>
      </c>
      <c r="H17" s="28">
        <v>3416</v>
      </c>
      <c r="I17" s="25">
        <v>8671</v>
      </c>
      <c r="J17" s="29">
        <v>9548</v>
      </c>
      <c r="K17" s="29">
        <v>9309</v>
      </c>
      <c r="L17" s="29">
        <v>9308</v>
      </c>
      <c r="M17" s="29">
        <v>9568</v>
      </c>
      <c r="N17" s="29">
        <v>9388</v>
      </c>
      <c r="O17" s="29">
        <v>9061</v>
      </c>
      <c r="P17" s="29">
        <v>9233</v>
      </c>
      <c r="Q17" s="24">
        <v>88034</v>
      </c>
      <c r="R17" s="26"/>
      <c r="S17" s="27">
        <v>7336.166666666667</v>
      </c>
      <c r="T17" s="27">
        <v>5868.9333333333334</v>
      </c>
      <c r="U17" s="27">
        <v>8803.4</v>
      </c>
    </row>
    <row r="18" spans="1:21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5">
        <v>4505</v>
      </c>
      <c r="F18" s="25">
        <v>4396</v>
      </c>
      <c r="G18" s="25">
        <v>5349</v>
      </c>
      <c r="H18" s="25">
        <v>4915</v>
      </c>
      <c r="I18" s="25">
        <v>5038</v>
      </c>
      <c r="J18" s="25">
        <v>5198</v>
      </c>
      <c r="K18" s="25">
        <v>4797</v>
      </c>
      <c r="L18" s="25">
        <v>5142</v>
      </c>
      <c r="M18" s="25">
        <v>4990</v>
      </c>
      <c r="N18" s="25">
        <v>4919</v>
      </c>
      <c r="O18" s="25">
        <v>4975</v>
      </c>
      <c r="P18" s="25">
        <v>5043</v>
      </c>
      <c r="Q18" s="24">
        <v>59267</v>
      </c>
      <c r="R18" s="26"/>
      <c r="S18" s="27">
        <v>4938.916666666667</v>
      </c>
      <c r="T18" s="27">
        <v>3951.1333333333337</v>
      </c>
      <c r="U18" s="27">
        <v>5926.7000000000007</v>
      </c>
    </row>
    <row r="19" spans="1:21" ht="69.95" customHeight="1" x14ac:dyDescent="0.25">
      <c r="A19" s="22">
        <v>4</v>
      </c>
      <c r="B19" s="23" t="s">
        <v>27</v>
      </c>
      <c r="C19" s="30" t="s">
        <v>28</v>
      </c>
      <c r="D19" s="30" t="s">
        <v>29</v>
      </c>
      <c r="E19" s="28">
        <v>1200</v>
      </c>
      <c r="F19" s="28">
        <v>1177</v>
      </c>
      <c r="G19" s="25">
        <v>1659</v>
      </c>
      <c r="H19" s="25">
        <v>1786</v>
      </c>
      <c r="I19" s="25">
        <v>1605</v>
      </c>
      <c r="J19" s="25">
        <v>1550</v>
      </c>
      <c r="K19" s="25">
        <v>1594</v>
      </c>
      <c r="L19" s="25">
        <v>1648</v>
      </c>
      <c r="M19" s="25">
        <v>1718</v>
      </c>
      <c r="N19" s="25">
        <v>1906</v>
      </c>
      <c r="O19" s="25"/>
      <c r="P19" s="29">
        <v>2008</v>
      </c>
      <c r="Q19" s="24">
        <v>17851</v>
      </c>
      <c r="R19" s="26"/>
      <c r="S19" s="27">
        <v>1622.8181818181818</v>
      </c>
      <c r="T19" s="27">
        <v>1298.2545454545455</v>
      </c>
      <c r="U19" s="27">
        <v>1947.3818181818181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5">
        <v>3043</v>
      </c>
      <c r="F20" s="25">
        <v>3071</v>
      </c>
      <c r="G20" s="25">
        <v>3579</v>
      </c>
      <c r="H20" s="25">
        <v>3482</v>
      </c>
      <c r="I20" s="25">
        <v>3549</v>
      </c>
      <c r="J20" s="25">
        <v>3596</v>
      </c>
      <c r="K20" s="25">
        <v>3686</v>
      </c>
      <c r="L20" s="25">
        <v>3544</v>
      </c>
      <c r="M20" s="25">
        <v>3543</v>
      </c>
      <c r="N20" s="25">
        <v>3681</v>
      </c>
      <c r="O20" s="25">
        <v>3323</v>
      </c>
      <c r="P20" s="25">
        <v>3416</v>
      </c>
      <c r="Q20" s="24">
        <v>41513</v>
      </c>
      <c r="R20" s="26"/>
      <c r="S20" s="27">
        <v>3459.4166666666665</v>
      </c>
      <c r="T20" s="27">
        <v>2767.5333333333333</v>
      </c>
      <c r="U20" s="27">
        <v>4151.3</v>
      </c>
    </row>
    <row r="21" spans="1:21" ht="69.9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5">
        <v>906</v>
      </c>
      <c r="F21" s="25">
        <v>896</v>
      </c>
      <c r="G21" s="25">
        <v>1115</v>
      </c>
      <c r="H21" s="25">
        <v>1000</v>
      </c>
      <c r="I21" s="25">
        <v>1025</v>
      </c>
      <c r="J21" s="25">
        <v>1056</v>
      </c>
      <c r="K21" s="25">
        <v>992</v>
      </c>
      <c r="L21" s="25">
        <v>914</v>
      </c>
      <c r="M21" s="25">
        <v>990</v>
      </c>
      <c r="N21" s="25">
        <v>1057</v>
      </c>
      <c r="O21" s="25">
        <v>998</v>
      </c>
      <c r="P21" s="25">
        <v>967</v>
      </c>
      <c r="Q21" s="24">
        <v>11916</v>
      </c>
      <c r="R21" s="26"/>
      <c r="S21" s="27">
        <v>993</v>
      </c>
      <c r="T21" s="27">
        <v>794.4</v>
      </c>
      <c r="U21" s="27">
        <v>1191.5999999999999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5">
        <v>1411</v>
      </c>
      <c r="F22" s="25">
        <v>1372</v>
      </c>
      <c r="G22" s="25">
        <v>1801</v>
      </c>
      <c r="H22" s="25">
        <v>1703</v>
      </c>
      <c r="I22" s="25">
        <v>1647</v>
      </c>
      <c r="J22" s="25">
        <v>1699</v>
      </c>
      <c r="K22" s="25">
        <v>1511</v>
      </c>
      <c r="L22" s="25">
        <v>1531</v>
      </c>
      <c r="M22" s="25">
        <v>1631</v>
      </c>
      <c r="N22" s="25">
        <v>1621</v>
      </c>
      <c r="O22" s="25">
        <v>1556</v>
      </c>
      <c r="P22" s="25">
        <v>1730</v>
      </c>
      <c r="Q22" s="24">
        <v>19213</v>
      </c>
      <c r="R22" s="26"/>
      <c r="S22" s="27">
        <v>1601.0833333333333</v>
      </c>
      <c r="T22" s="27">
        <v>1280.8666666666666</v>
      </c>
      <c r="U22" s="27">
        <v>1921.3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8">
        <v>801</v>
      </c>
      <c r="F23" s="28">
        <v>789</v>
      </c>
      <c r="G23" s="25">
        <v>968</v>
      </c>
      <c r="H23" s="25">
        <v>1008</v>
      </c>
      <c r="I23" s="25">
        <v>1099</v>
      </c>
      <c r="J23" s="25">
        <v>1082</v>
      </c>
      <c r="K23" s="25">
        <v>1148</v>
      </c>
      <c r="L23" s="25">
        <v>1046</v>
      </c>
      <c r="M23" s="25">
        <v>1111</v>
      </c>
      <c r="N23" s="25">
        <v>1233</v>
      </c>
      <c r="O23" s="25">
        <v>1067</v>
      </c>
      <c r="P23" s="25">
        <v>1198</v>
      </c>
      <c r="Q23" s="24">
        <v>12550</v>
      </c>
      <c r="R23" s="26"/>
      <c r="S23" s="27">
        <v>1045.8333333333333</v>
      </c>
      <c r="T23" s="27">
        <v>836.66666666666663</v>
      </c>
      <c r="U23" s="27">
        <v>1255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5">
        <v>2787</v>
      </c>
      <c r="F24" s="25">
        <v>2607</v>
      </c>
      <c r="G24" s="25">
        <v>3095</v>
      </c>
      <c r="H24" s="25">
        <v>3007</v>
      </c>
      <c r="I24" s="25">
        <v>3093</v>
      </c>
      <c r="J24" s="25">
        <v>3079</v>
      </c>
      <c r="K24" s="25">
        <v>3148</v>
      </c>
      <c r="L24" s="25">
        <v>3015</v>
      </c>
      <c r="M24" s="25">
        <v>3001</v>
      </c>
      <c r="N24" s="25">
        <v>3112</v>
      </c>
      <c r="O24" s="25">
        <v>2993</v>
      </c>
      <c r="P24" s="25">
        <v>2908</v>
      </c>
      <c r="Q24" s="24">
        <v>35845</v>
      </c>
      <c r="R24" s="26"/>
      <c r="S24" s="27">
        <v>2987.0833333333335</v>
      </c>
      <c r="T24" s="27">
        <v>2389.666666666667</v>
      </c>
      <c r="U24" s="27">
        <v>3584.5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8">
        <v>77</v>
      </c>
      <c r="F25" s="25">
        <v>129</v>
      </c>
      <c r="G25" s="25">
        <v>131</v>
      </c>
      <c r="H25" s="29">
        <v>185</v>
      </c>
      <c r="I25" s="25">
        <v>157</v>
      </c>
      <c r="J25" s="25">
        <v>155</v>
      </c>
      <c r="K25" s="25">
        <v>157</v>
      </c>
      <c r="L25" s="25">
        <v>142</v>
      </c>
      <c r="M25" s="25">
        <v>140</v>
      </c>
      <c r="N25" s="25">
        <v>167</v>
      </c>
      <c r="O25" s="25">
        <v>154</v>
      </c>
      <c r="P25" s="29">
        <v>179</v>
      </c>
      <c r="Q25" s="24">
        <v>1773</v>
      </c>
      <c r="R25" s="26"/>
      <c r="S25" s="27">
        <v>147.75</v>
      </c>
      <c r="T25" s="27">
        <v>118.2</v>
      </c>
      <c r="U25" s="27">
        <v>177.3</v>
      </c>
    </row>
    <row r="26" spans="1:21" ht="69.9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5">
        <v>720</v>
      </c>
      <c r="F26" s="25">
        <v>681</v>
      </c>
      <c r="G26" s="25">
        <v>792</v>
      </c>
      <c r="H26" s="25">
        <v>734</v>
      </c>
      <c r="I26" s="25">
        <v>675</v>
      </c>
      <c r="J26" s="25">
        <v>686</v>
      </c>
      <c r="K26" s="25">
        <v>720</v>
      </c>
      <c r="L26" s="25">
        <v>661</v>
      </c>
      <c r="M26" s="25">
        <v>676</v>
      </c>
      <c r="N26" s="25">
        <v>765</v>
      </c>
      <c r="O26" s="25">
        <v>767</v>
      </c>
      <c r="P26" s="25">
        <v>813</v>
      </c>
      <c r="Q26" s="24">
        <v>8690</v>
      </c>
      <c r="R26" s="26"/>
      <c r="S26" s="27">
        <v>724.16666666666663</v>
      </c>
      <c r="T26" s="27">
        <v>579.33333333333326</v>
      </c>
      <c r="U26" s="27">
        <v>869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5">
        <v>4378</v>
      </c>
      <c r="F27" s="25">
        <v>4190</v>
      </c>
      <c r="G27" s="25">
        <v>4973</v>
      </c>
      <c r="H27" s="25">
        <v>4625</v>
      </c>
      <c r="I27" s="25">
        <v>4635</v>
      </c>
      <c r="J27" s="25">
        <v>4743</v>
      </c>
      <c r="K27" s="25">
        <v>4538</v>
      </c>
      <c r="L27" s="25">
        <v>4418</v>
      </c>
      <c r="M27" s="25">
        <v>4767</v>
      </c>
      <c r="N27" s="25">
        <v>4805</v>
      </c>
      <c r="O27" s="25">
        <v>4766</v>
      </c>
      <c r="P27" s="25">
        <v>4869</v>
      </c>
      <c r="Q27" s="24">
        <v>55707</v>
      </c>
      <c r="R27" s="26"/>
      <c r="S27" s="27">
        <v>4642.25</v>
      </c>
      <c r="T27" s="27">
        <v>3713.8</v>
      </c>
      <c r="U27" s="27">
        <v>5570.7</v>
      </c>
    </row>
    <row r="28" spans="1:21" ht="69.9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5">
        <v>2701</v>
      </c>
      <c r="F28" s="25">
        <v>2520</v>
      </c>
      <c r="G28" s="25">
        <v>3536</v>
      </c>
      <c r="H28" s="25">
        <v>3379</v>
      </c>
      <c r="I28" s="25">
        <v>3496</v>
      </c>
      <c r="J28" s="25">
        <v>3516</v>
      </c>
      <c r="K28" s="25">
        <v>3386</v>
      </c>
      <c r="L28" s="25">
        <v>3113</v>
      </c>
      <c r="M28" s="25">
        <v>3050</v>
      </c>
      <c r="N28" s="25">
        <v>3128</v>
      </c>
      <c r="O28" s="25">
        <v>3019</v>
      </c>
      <c r="P28" s="25">
        <v>2861</v>
      </c>
      <c r="Q28" s="24">
        <v>37705</v>
      </c>
      <c r="R28" s="26"/>
      <c r="S28" s="27">
        <v>3142.0833333333335</v>
      </c>
      <c r="T28" s="27">
        <v>2513.666666666667</v>
      </c>
      <c r="U28" s="27">
        <v>3770.5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8">
        <v>91</v>
      </c>
      <c r="F29" s="28">
        <v>88</v>
      </c>
      <c r="G29" s="25">
        <v>114</v>
      </c>
      <c r="H29" s="25">
        <v>116</v>
      </c>
      <c r="I29" s="25">
        <v>122</v>
      </c>
      <c r="J29" s="25">
        <v>138</v>
      </c>
      <c r="K29" s="25">
        <v>136</v>
      </c>
      <c r="L29" s="25">
        <v>150</v>
      </c>
      <c r="M29" s="29">
        <v>163</v>
      </c>
      <c r="N29" s="25">
        <v>144</v>
      </c>
      <c r="O29" s="25">
        <v>142</v>
      </c>
      <c r="P29" s="25">
        <v>151</v>
      </c>
      <c r="Q29" s="24">
        <v>1555</v>
      </c>
      <c r="R29" s="26"/>
      <c r="S29" s="27">
        <v>129.58333333333334</v>
      </c>
      <c r="T29" s="27">
        <v>103.66666666666667</v>
      </c>
      <c r="U29" s="27">
        <v>155.5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8">
        <v>50</v>
      </c>
      <c r="F30" s="25">
        <v>88</v>
      </c>
      <c r="G30" s="25">
        <v>82</v>
      </c>
      <c r="H30" s="25">
        <v>76</v>
      </c>
      <c r="I30" s="25">
        <v>88</v>
      </c>
      <c r="J30" s="25">
        <v>83</v>
      </c>
      <c r="K30" s="25">
        <v>81</v>
      </c>
      <c r="L30" s="25">
        <v>97</v>
      </c>
      <c r="M30" s="25">
        <v>80</v>
      </c>
      <c r="N30" s="25">
        <v>88</v>
      </c>
      <c r="O30" s="25">
        <v>76</v>
      </c>
      <c r="P30" s="25">
        <v>90</v>
      </c>
      <c r="Q30" s="24">
        <v>979</v>
      </c>
      <c r="R30" s="26"/>
      <c r="S30" s="27">
        <v>81.583333333333329</v>
      </c>
      <c r="T30" s="27">
        <v>65.266666666666666</v>
      </c>
      <c r="U30" s="27">
        <v>97.899999999999991</v>
      </c>
    </row>
    <row r="31" spans="1:21" ht="69.95" customHeight="1" thickBot="1" x14ac:dyDescent="0.3">
      <c r="A31" s="22">
        <v>16</v>
      </c>
      <c r="B31" s="23" t="s">
        <v>63</v>
      </c>
      <c r="C31" s="24" t="s">
        <v>64</v>
      </c>
      <c r="D31" s="24" t="s">
        <v>65</v>
      </c>
      <c r="E31" s="25">
        <v>321</v>
      </c>
      <c r="F31" s="28">
        <v>286</v>
      </c>
      <c r="G31" s="29">
        <v>494</v>
      </c>
      <c r="H31" s="25">
        <v>446</v>
      </c>
      <c r="I31" s="25">
        <v>441</v>
      </c>
      <c r="J31" s="25"/>
      <c r="K31" s="25">
        <v>426</v>
      </c>
      <c r="L31" s="25">
        <v>323</v>
      </c>
      <c r="M31" s="25">
        <v>374</v>
      </c>
      <c r="N31" s="25">
        <v>369</v>
      </c>
      <c r="O31" s="25">
        <v>418</v>
      </c>
      <c r="P31" s="25">
        <v>431</v>
      </c>
      <c r="Q31" s="24">
        <v>4329</v>
      </c>
      <c r="R31" s="31"/>
      <c r="S31" s="32">
        <v>393.54545454545456</v>
      </c>
      <c r="T31" s="32">
        <v>314.83636363636367</v>
      </c>
      <c r="U31" s="32">
        <v>472.25454545454545</v>
      </c>
    </row>
    <row r="32" spans="1:21" ht="69.95" customHeight="1" thickTop="1" x14ac:dyDescent="0.25">
      <c r="A32" s="33">
        <v>17</v>
      </c>
      <c r="B32" s="34" t="s">
        <v>66</v>
      </c>
      <c r="C32" s="35" t="s">
        <v>67</v>
      </c>
      <c r="D32" s="35" t="s">
        <v>68</v>
      </c>
      <c r="E32" s="36">
        <v>2430</v>
      </c>
      <c r="F32" s="36">
        <v>2275</v>
      </c>
      <c r="G32" s="36">
        <v>2314</v>
      </c>
      <c r="H32" s="36">
        <v>2163</v>
      </c>
      <c r="I32" s="36"/>
      <c r="J32" s="36"/>
      <c r="K32" s="36"/>
      <c r="L32" s="36"/>
      <c r="M32" s="36"/>
      <c r="N32" s="36"/>
      <c r="O32" s="36"/>
      <c r="P32" s="36"/>
      <c r="Q32" s="35">
        <v>9182</v>
      </c>
      <c r="R32" s="37"/>
      <c r="S32" s="38">
        <v>2295.5</v>
      </c>
      <c r="T32" s="38">
        <v>1836.4</v>
      </c>
      <c r="U32" s="39">
        <v>2754.6</v>
      </c>
    </row>
    <row r="33" spans="1:21" ht="69.95" customHeight="1" thickBot="1" x14ac:dyDescent="0.3">
      <c r="A33" s="40">
        <v>17</v>
      </c>
      <c r="B33" s="41" t="s">
        <v>69</v>
      </c>
      <c r="C33" s="42" t="s">
        <v>67</v>
      </c>
      <c r="D33" s="42" t="s">
        <v>68</v>
      </c>
      <c r="E33" s="43"/>
      <c r="F33" s="43"/>
      <c r="G33" s="43"/>
      <c r="H33" s="43"/>
      <c r="I33" s="43">
        <v>2365</v>
      </c>
      <c r="J33" s="43">
        <v>2585</v>
      </c>
      <c r="K33" s="43">
        <v>2470</v>
      </c>
      <c r="L33" s="43">
        <v>2394</v>
      </c>
      <c r="M33" s="43">
        <v>2378</v>
      </c>
      <c r="N33" s="43">
        <v>2276</v>
      </c>
      <c r="O33" s="43">
        <v>2047</v>
      </c>
      <c r="P33" s="43">
        <v>2101</v>
      </c>
      <c r="Q33" s="42">
        <v>18616</v>
      </c>
      <c r="R33" s="44"/>
      <c r="S33" s="45">
        <v>2327</v>
      </c>
      <c r="T33" s="45">
        <v>1861.6</v>
      </c>
      <c r="U33" s="46">
        <v>2792.4</v>
      </c>
    </row>
    <row r="34" spans="1:21" ht="69.95" customHeight="1" thickTop="1" x14ac:dyDescent="0.25">
      <c r="A34" s="47">
        <v>18</v>
      </c>
      <c r="B34" s="48" t="s">
        <v>70</v>
      </c>
      <c r="C34" s="49" t="s">
        <v>71</v>
      </c>
      <c r="D34" s="49" t="s">
        <v>72</v>
      </c>
      <c r="E34" s="50">
        <v>939</v>
      </c>
      <c r="F34" s="51">
        <v>1051</v>
      </c>
      <c r="G34" s="51">
        <v>1250</v>
      </c>
      <c r="H34" s="51">
        <v>1248</v>
      </c>
      <c r="I34" s="51">
        <v>1313</v>
      </c>
      <c r="J34" s="50">
        <v>543</v>
      </c>
      <c r="K34" s="51">
        <v>1368</v>
      </c>
      <c r="L34" s="51">
        <v>1369</v>
      </c>
      <c r="M34" s="51">
        <v>1374</v>
      </c>
      <c r="N34" s="51">
        <v>1340</v>
      </c>
      <c r="O34" s="51">
        <v>1378</v>
      </c>
      <c r="P34" s="51">
        <v>1434</v>
      </c>
      <c r="Q34" s="49">
        <v>14607</v>
      </c>
      <c r="R34" s="52"/>
      <c r="S34" s="53">
        <v>1217.25</v>
      </c>
      <c r="T34" s="53">
        <v>973.8</v>
      </c>
      <c r="U34" s="53">
        <v>1460.7</v>
      </c>
    </row>
    <row r="35" spans="1:21" ht="69.95" customHeight="1" x14ac:dyDescent="0.25">
      <c r="A35" s="22">
        <v>19</v>
      </c>
      <c r="B35" s="23" t="s">
        <v>73</v>
      </c>
      <c r="C35" s="24" t="s">
        <v>74</v>
      </c>
      <c r="D35" s="24" t="s">
        <v>75</v>
      </c>
      <c r="E35" s="25">
        <v>181</v>
      </c>
      <c r="F35" s="25">
        <v>182</v>
      </c>
      <c r="G35" s="25">
        <v>238</v>
      </c>
      <c r="H35" s="25">
        <v>238</v>
      </c>
      <c r="I35" s="25">
        <v>221</v>
      </c>
      <c r="J35" s="25">
        <v>214</v>
      </c>
      <c r="K35" s="25">
        <v>223</v>
      </c>
      <c r="L35" s="25">
        <v>195</v>
      </c>
      <c r="M35" s="28">
        <v>151</v>
      </c>
      <c r="N35" s="25">
        <v>191</v>
      </c>
      <c r="O35" s="25">
        <v>231</v>
      </c>
      <c r="P35" s="25">
        <v>237</v>
      </c>
      <c r="Q35" s="24">
        <v>2502</v>
      </c>
      <c r="R35" s="26"/>
      <c r="S35" s="27">
        <v>208.5</v>
      </c>
      <c r="T35" s="27">
        <v>166.8</v>
      </c>
      <c r="U35" s="27">
        <v>250.2</v>
      </c>
    </row>
    <row r="36" spans="1:21" ht="69.95" customHeight="1" x14ac:dyDescent="0.25">
      <c r="A36" s="22">
        <v>20</v>
      </c>
      <c r="B36" s="23" t="s">
        <v>76</v>
      </c>
      <c r="C36" s="24" t="s">
        <v>77</v>
      </c>
      <c r="D36" s="24" t="s">
        <v>78</v>
      </c>
      <c r="E36" s="28">
        <v>239</v>
      </c>
      <c r="F36" s="28">
        <v>242</v>
      </c>
      <c r="G36" s="25">
        <v>362</v>
      </c>
      <c r="H36" s="25">
        <v>369</v>
      </c>
      <c r="I36" s="25">
        <v>400</v>
      </c>
      <c r="J36" s="25">
        <v>407</v>
      </c>
      <c r="K36" s="25">
        <v>422</v>
      </c>
      <c r="L36" s="25">
        <v>414</v>
      </c>
      <c r="M36" s="25">
        <v>457</v>
      </c>
      <c r="N36" s="29">
        <v>492</v>
      </c>
      <c r="O36" s="29">
        <v>479</v>
      </c>
      <c r="P36" s="25">
        <v>427</v>
      </c>
      <c r="Q36" s="24">
        <v>4710</v>
      </c>
      <c r="R36" s="26"/>
      <c r="S36" s="27">
        <v>392.5</v>
      </c>
      <c r="T36" s="27">
        <v>314</v>
      </c>
      <c r="U36" s="27">
        <v>471</v>
      </c>
    </row>
    <row r="37" spans="1:21" ht="69.95" customHeight="1" x14ac:dyDescent="0.25">
      <c r="A37" s="22">
        <v>21</v>
      </c>
      <c r="B37" s="23" t="s">
        <v>79</v>
      </c>
      <c r="C37" s="24" t="s">
        <v>80</v>
      </c>
      <c r="D37" s="24" t="s">
        <v>81</v>
      </c>
      <c r="E37" s="25">
        <v>260</v>
      </c>
      <c r="F37" s="25">
        <v>221</v>
      </c>
      <c r="G37" s="25">
        <v>293</v>
      </c>
      <c r="H37" s="25">
        <v>276</v>
      </c>
      <c r="I37" s="25">
        <v>243</v>
      </c>
      <c r="J37" s="25">
        <v>226</v>
      </c>
      <c r="K37" s="25">
        <v>221</v>
      </c>
      <c r="L37" s="25">
        <v>205</v>
      </c>
      <c r="M37" s="25">
        <v>266</v>
      </c>
      <c r="N37" s="25">
        <v>293</v>
      </c>
      <c r="O37" s="25">
        <v>286</v>
      </c>
      <c r="P37" s="25">
        <v>268</v>
      </c>
      <c r="Q37" s="24">
        <v>3058</v>
      </c>
      <c r="R37" s="26"/>
      <c r="S37" s="27">
        <v>254.83333333333334</v>
      </c>
      <c r="T37" s="27">
        <v>203.86666666666667</v>
      </c>
      <c r="U37" s="27">
        <v>305.8</v>
      </c>
    </row>
    <row r="38" spans="1:21" ht="69.95" customHeight="1" x14ac:dyDescent="0.25">
      <c r="A38" s="22">
        <v>22</v>
      </c>
      <c r="B38" s="23" t="s">
        <v>82</v>
      </c>
      <c r="C38" s="24" t="s">
        <v>83</v>
      </c>
      <c r="D38" s="24" t="s">
        <v>84</v>
      </c>
      <c r="E38" s="28">
        <v>8</v>
      </c>
      <c r="F38" s="28">
        <v>340</v>
      </c>
      <c r="G38" s="25">
        <v>461</v>
      </c>
      <c r="H38" s="25">
        <v>585</v>
      </c>
      <c r="I38" s="25">
        <v>591</v>
      </c>
      <c r="J38" s="25">
        <v>524</v>
      </c>
      <c r="K38" s="25">
        <v>550</v>
      </c>
      <c r="L38" s="25">
        <v>492</v>
      </c>
      <c r="M38" s="25">
        <v>555</v>
      </c>
      <c r="N38" s="25">
        <v>569</v>
      </c>
      <c r="O38" s="29">
        <v>596</v>
      </c>
      <c r="P38" s="29">
        <v>641</v>
      </c>
      <c r="Q38" s="24">
        <v>5912</v>
      </c>
      <c r="R38" s="26"/>
      <c r="S38" s="27">
        <v>492.66666666666669</v>
      </c>
      <c r="T38" s="27">
        <v>394.13333333333333</v>
      </c>
      <c r="U38" s="27">
        <v>591.20000000000005</v>
      </c>
    </row>
    <row r="39" spans="1:21" ht="69.95" customHeight="1" x14ac:dyDescent="0.25">
      <c r="A39" s="22">
        <v>23</v>
      </c>
      <c r="B39" s="23" t="s">
        <v>85</v>
      </c>
      <c r="C39" s="24" t="s">
        <v>86</v>
      </c>
      <c r="D39" s="24" t="s">
        <v>87</v>
      </c>
      <c r="E39" s="28">
        <v>116</v>
      </c>
      <c r="F39" s="28">
        <v>130</v>
      </c>
      <c r="G39" s="25">
        <v>173</v>
      </c>
      <c r="H39" s="25">
        <v>174</v>
      </c>
      <c r="I39" s="25">
        <v>178</v>
      </c>
      <c r="J39" s="25">
        <v>163</v>
      </c>
      <c r="K39" s="25">
        <v>157</v>
      </c>
      <c r="L39" s="25">
        <v>151</v>
      </c>
      <c r="M39" s="25">
        <v>158</v>
      </c>
      <c r="N39" s="25">
        <v>192</v>
      </c>
      <c r="O39" s="25">
        <v>184</v>
      </c>
      <c r="P39" s="25">
        <v>178</v>
      </c>
      <c r="Q39" s="24">
        <v>1954</v>
      </c>
      <c r="R39" s="26"/>
      <c r="S39" s="27">
        <v>162.83333333333334</v>
      </c>
      <c r="T39" s="27">
        <v>130.26666666666668</v>
      </c>
      <c r="U39" s="27">
        <v>195.4</v>
      </c>
    </row>
    <row r="40" spans="1:21" ht="69.95" customHeight="1" x14ac:dyDescent="0.25">
      <c r="A40" s="22">
        <v>24</v>
      </c>
      <c r="B40" s="23" t="s">
        <v>88</v>
      </c>
      <c r="C40" s="24" t="s">
        <v>89</v>
      </c>
      <c r="D40" s="24" t="s">
        <v>90</v>
      </c>
      <c r="E40" s="25">
        <v>1265</v>
      </c>
      <c r="F40" s="25">
        <v>1408</v>
      </c>
      <c r="G40" s="25">
        <v>1663</v>
      </c>
      <c r="H40" s="25">
        <v>1481</v>
      </c>
      <c r="I40" s="25">
        <v>1479</v>
      </c>
      <c r="J40" s="25">
        <v>1435</v>
      </c>
      <c r="K40" s="25">
        <v>1443</v>
      </c>
      <c r="L40" s="25">
        <v>1284</v>
      </c>
      <c r="M40" s="25">
        <v>1543</v>
      </c>
      <c r="N40" s="25">
        <v>1455</v>
      </c>
      <c r="O40" s="25">
        <v>1582</v>
      </c>
      <c r="P40" s="25">
        <v>1637</v>
      </c>
      <c r="Q40" s="24">
        <v>17675</v>
      </c>
      <c r="R40" s="26"/>
      <c r="S40" s="27">
        <v>1472.9166666666667</v>
      </c>
      <c r="T40" s="27">
        <v>1178.3333333333335</v>
      </c>
      <c r="U40" s="27">
        <v>1767.5</v>
      </c>
    </row>
    <row r="41" spans="1:21" ht="69.95" customHeight="1" x14ac:dyDescent="0.25">
      <c r="A41" s="22">
        <v>25</v>
      </c>
      <c r="B41" s="23" t="s">
        <v>91</v>
      </c>
      <c r="C41" s="24" t="s">
        <v>92</v>
      </c>
      <c r="D41" s="24" t="s">
        <v>93</v>
      </c>
      <c r="E41" s="25">
        <v>240</v>
      </c>
      <c r="F41" s="25">
        <v>245</v>
      </c>
      <c r="G41" s="25">
        <v>255</v>
      </c>
      <c r="H41" s="25">
        <v>287</v>
      </c>
      <c r="I41" s="25">
        <v>267</v>
      </c>
      <c r="J41" s="25">
        <v>307</v>
      </c>
      <c r="K41" s="25">
        <v>277</v>
      </c>
      <c r="L41" s="25">
        <v>255</v>
      </c>
      <c r="M41" s="25">
        <v>291</v>
      </c>
      <c r="N41" s="25">
        <v>310</v>
      </c>
      <c r="O41" s="25">
        <v>324</v>
      </c>
      <c r="P41" s="25">
        <v>309</v>
      </c>
      <c r="Q41" s="24">
        <v>3367</v>
      </c>
      <c r="R41" s="26"/>
      <c r="S41" s="27">
        <v>280.58333333333331</v>
      </c>
      <c r="T41" s="27">
        <v>224.46666666666664</v>
      </c>
      <c r="U41" s="27">
        <v>336.7</v>
      </c>
    </row>
    <row r="42" spans="1:21" ht="69.95" customHeight="1" x14ac:dyDescent="0.25">
      <c r="A42" s="22">
        <v>26</v>
      </c>
      <c r="B42" s="23" t="s">
        <v>94</v>
      </c>
      <c r="C42" s="24" t="s">
        <v>95</v>
      </c>
      <c r="D42" s="24" t="s">
        <v>96</v>
      </c>
      <c r="E42" s="28">
        <v>14</v>
      </c>
      <c r="F42" s="25">
        <v>36</v>
      </c>
      <c r="G42" s="28">
        <v>30</v>
      </c>
      <c r="H42" s="25">
        <v>39</v>
      </c>
      <c r="I42" s="25">
        <v>45</v>
      </c>
      <c r="J42" s="29">
        <v>55</v>
      </c>
      <c r="K42" s="25">
        <v>44</v>
      </c>
      <c r="L42" s="25"/>
      <c r="M42" s="29">
        <v>62</v>
      </c>
      <c r="N42" s="25">
        <v>49</v>
      </c>
      <c r="O42" s="25">
        <v>43</v>
      </c>
      <c r="P42" s="25"/>
      <c r="Q42" s="24">
        <v>417</v>
      </c>
      <c r="R42" s="26"/>
      <c r="S42" s="27">
        <v>41.7</v>
      </c>
      <c r="T42" s="27">
        <v>33.36</v>
      </c>
      <c r="U42" s="27">
        <v>50.040000000000006</v>
      </c>
    </row>
    <row r="43" spans="1:21" ht="69.95" customHeight="1" x14ac:dyDescent="0.25">
      <c r="A43" s="22">
        <v>27</v>
      </c>
      <c r="B43" s="23" t="s">
        <v>97</v>
      </c>
      <c r="C43" s="24" t="s">
        <v>98</v>
      </c>
      <c r="D43" s="24" t="s">
        <v>99</v>
      </c>
      <c r="E43" s="25">
        <v>265</v>
      </c>
      <c r="F43" s="28">
        <v>224</v>
      </c>
      <c r="G43" s="25">
        <v>309</v>
      </c>
      <c r="H43" s="25">
        <v>316</v>
      </c>
      <c r="I43" s="25">
        <v>295</v>
      </c>
      <c r="J43" s="25">
        <v>269</v>
      </c>
      <c r="K43" s="25">
        <v>265</v>
      </c>
      <c r="L43" s="25">
        <v>270</v>
      </c>
      <c r="M43" s="25">
        <v>283</v>
      </c>
      <c r="N43" s="25">
        <v>314</v>
      </c>
      <c r="O43" s="25">
        <v>274</v>
      </c>
      <c r="P43" s="25">
        <v>303</v>
      </c>
      <c r="Q43" s="24">
        <v>3387</v>
      </c>
      <c r="R43" s="26"/>
      <c r="S43" s="27">
        <v>282.25</v>
      </c>
      <c r="T43" s="27">
        <v>225.8</v>
      </c>
      <c r="U43" s="27">
        <v>338.7</v>
      </c>
    </row>
    <row r="44" spans="1:21" ht="69.95" customHeight="1" x14ac:dyDescent="0.25">
      <c r="A44" s="22">
        <v>28</v>
      </c>
      <c r="B44" s="23" t="s">
        <v>100</v>
      </c>
      <c r="C44" s="24" t="s">
        <v>101</v>
      </c>
      <c r="D44" s="24" t="s">
        <v>102</v>
      </c>
      <c r="E44" s="25">
        <v>291</v>
      </c>
      <c r="F44" s="25">
        <v>336</v>
      </c>
      <c r="G44" s="25">
        <v>394</v>
      </c>
      <c r="H44" s="25">
        <v>385</v>
      </c>
      <c r="I44" s="25">
        <v>358</v>
      </c>
      <c r="J44" s="25">
        <v>371</v>
      </c>
      <c r="K44" s="25">
        <v>367</v>
      </c>
      <c r="L44" s="25">
        <v>324</v>
      </c>
      <c r="M44" s="25">
        <v>379</v>
      </c>
      <c r="N44" s="25">
        <v>350</v>
      </c>
      <c r="O44" s="25">
        <v>314</v>
      </c>
      <c r="P44" s="25">
        <v>334</v>
      </c>
      <c r="Q44" s="24">
        <v>4203</v>
      </c>
      <c r="R44" s="26"/>
      <c r="S44" s="27">
        <v>350.25</v>
      </c>
      <c r="T44" s="27">
        <v>280.2</v>
      </c>
      <c r="U44" s="27">
        <v>420.3</v>
      </c>
    </row>
    <row r="45" spans="1:21" ht="69.95" customHeight="1" x14ac:dyDescent="0.25">
      <c r="A45" s="22">
        <v>29</v>
      </c>
      <c r="B45" s="23" t="s">
        <v>103</v>
      </c>
      <c r="C45" s="24" t="s">
        <v>104</v>
      </c>
      <c r="D45" s="24" t="s">
        <v>105</v>
      </c>
      <c r="E45" s="25">
        <v>664</v>
      </c>
      <c r="F45" s="25">
        <v>688</v>
      </c>
      <c r="G45" s="25">
        <v>820</v>
      </c>
      <c r="H45" s="25"/>
      <c r="I45" s="25">
        <v>689</v>
      </c>
      <c r="J45" s="25">
        <v>782</v>
      </c>
      <c r="K45" s="25">
        <v>761</v>
      </c>
      <c r="L45" s="25">
        <v>824</v>
      </c>
      <c r="M45" s="25">
        <v>774</v>
      </c>
      <c r="N45" s="25">
        <v>751</v>
      </c>
      <c r="O45" s="25">
        <v>742</v>
      </c>
      <c r="P45" s="25">
        <v>716</v>
      </c>
      <c r="Q45" s="24">
        <v>8211</v>
      </c>
      <c r="R45" s="26"/>
      <c r="S45" s="27">
        <v>746.4545454545455</v>
      </c>
      <c r="T45" s="27">
        <v>597.16363636363644</v>
      </c>
      <c r="U45" s="27">
        <v>895.74545454545455</v>
      </c>
    </row>
    <row r="46" spans="1:21" ht="69.95" customHeight="1" x14ac:dyDescent="0.25">
      <c r="A46" s="22">
        <v>30</v>
      </c>
      <c r="B46" s="23" t="s">
        <v>106</v>
      </c>
      <c r="C46" s="24" t="s">
        <v>107</v>
      </c>
      <c r="D46" s="24" t="s">
        <v>108</v>
      </c>
      <c r="E46" s="28">
        <v>352</v>
      </c>
      <c r="F46" s="25">
        <v>441</v>
      </c>
      <c r="G46" s="25">
        <v>560</v>
      </c>
      <c r="H46" s="25">
        <v>517</v>
      </c>
      <c r="I46" s="25">
        <v>494</v>
      </c>
      <c r="J46" s="25">
        <v>525</v>
      </c>
      <c r="K46" s="25">
        <v>505</v>
      </c>
      <c r="L46" s="25">
        <v>575</v>
      </c>
      <c r="M46" s="25">
        <v>509</v>
      </c>
      <c r="N46" s="25">
        <v>547</v>
      </c>
      <c r="O46" s="25">
        <v>501</v>
      </c>
      <c r="P46" s="25">
        <v>497</v>
      </c>
      <c r="Q46" s="24">
        <v>6023</v>
      </c>
      <c r="R46" s="26"/>
      <c r="S46" s="27">
        <v>501.91666666666669</v>
      </c>
      <c r="T46" s="27">
        <v>401.53333333333336</v>
      </c>
      <c r="U46" s="27">
        <v>602.30000000000007</v>
      </c>
    </row>
    <row r="47" spans="1:21" ht="69.95" customHeight="1" x14ac:dyDescent="0.25">
      <c r="A47" s="22">
        <v>31</v>
      </c>
      <c r="B47" s="23" t="s">
        <v>109</v>
      </c>
      <c r="C47" s="24" t="s">
        <v>110</v>
      </c>
      <c r="D47" s="24" t="s">
        <v>111</v>
      </c>
      <c r="E47" s="25">
        <v>2043</v>
      </c>
      <c r="F47" s="25">
        <v>2043</v>
      </c>
      <c r="G47" s="25">
        <v>2579</v>
      </c>
      <c r="H47" s="25">
        <v>2333</v>
      </c>
      <c r="I47" s="25">
        <v>2258</v>
      </c>
      <c r="J47" s="25">
        <v>2314</v>
      </c>
      <c r="K47" s="25">
        <v>2200</v>
      </c>
      <c r="L47" s="25">
        <v>2290</v>
      </c>
      <c r="M47" s="25">
        <v>2301</v>
      </c>
      <c r="N47" s="25">
        <v>2371</v>
      </c>
      <c r="O47" s="25">
        <v>2366</v>
      </c>
      <c r="P47" s="25"/>
      <c r="Q47" s="24">
        <v>25098</v>
      </c>
      <c r="R47" s="26"/>
      <c r="S47" s="27">
        <v>2281.6363636363635</v>
      </c>
      <c r="T47" s="27">
        <v>1825.3090909090909</v>
      </c>
      <c r="U47" s="27">
        <v>2737.9636363636364</v>
      </c>
    </row>
    <row r="48" spans="1:21" ht="69.95" customHeight="1" x14ac:dyDescent="0.25">
      <c r="A48" s="22">
        <v>32</v>
      </c>
      <c r="B48" s="23" t="s">
        <v>112</v>
      </c>
      <c r="C48" s="30" t="s">
        <v>113</v>
      </c>
      <c r="D48" s="30" t="s">
        <v>114</v>
      </c>
      <c r="E48" s="25">
        <v>167</v>
      </c>
      <c r="F48" s="25">
        <v>188</v>
      </c>
      <c r="G48" s="25">
        <v>189</v>
      </c>
      <c r="H48" s="29">
        <v>214</v>
      </c>
      <c r="I48" s="29">
        <v>209</v>
      </c>
      <c r="J48" s="29">
        <v>234</v>
      </c>
      <c r="K48" s="29">
        <v>217</v>
      </c>
      <c r="L48" s="28">
        <v>104</v>
      </c>
      <c r="M48" s="28">
        <v>125</v>
      </c>
      <c r="N48" s="28">
        <v>123</v>
      </c>
      <c r="O48" s="28">
        <v>111</v>
      </c>
      <c r="P48" s="25">
        <v>142</v>
      </c>
      <c r="Q48" s="24">
        <v>2023</v>
      </c>
      <c r="R48" s="26"/>
      <c r="S48" s="27">
        <v>168.58333333333334</v>
      </c>
      <c r="T48" s="27">
        <v>134.86666666666667</v>
      </c>
      <c r="U48" s="27">
        <v>202.3</v>
      </c>
    </row>
    <row r="49" spans="1:21" ht="69.95" customHeight="1" x14ac:dyDescent="0.25">
      <c r="A49" s="22">
        <v>33</v>
      </c>
      <c r="B49" s="23" t="s">
        <v>115</v>
      </c>
      <c r="C49" s="24" t="s">
        <v>116</v>
      </c>
      <c r="D49" s="24" t="s">
        <v>117</v>
      </c>
      <c r="E49" s="28">
        <v>433</v>
      </c>
      <c r="F49" s="25">
        <v>479</v>
      </c>
      <c r="G49" s="25">
        <v>589</v>
      </c>
      <c r="H49" s="25">
        <v>545</v>
      </c>
      <c r="I49" s="25">
        <v>580</v>
      </c>
      <c r="J49" s="25">
        <v>555</v>
      </c>
      <c r="K49" s="25">
        <v>578</v>
      </c>
      <c r="L49" s="25">
        <v>597</v>
      </c>
      <c r="M49" s="25">
        <v>615</v>
      </c>
      <c r="N49" s="25">
        <v>643</v>
      </c>
      <c r="O49" s="25">
        <v>634</v>
      </c>
      <c r="P49" s="25">
        <v>602</v>
      </c>
      <c r="Q49" s="24">
        <v>6850</v>
      </c>
      <c r="R49" s="26"/>
      <c r="S49" s="27">
        <v>570.83333333333337</v>
      </c>
      <c r="T49" s="27">
        <v>456.66666666666669</v>
      </c>
      <c r="U49" s="27">
        <v>685</v>
      </c>
    </row>
    <row r="50" spans="1:21" ht="69.95" customHeight="1" x14ac:dyDescent="0.25">
      <c r="A50" s="22">
        <v>34</v>
      </c>
      <c r="B50" s="23" t="s">
        <v>118</v>
      </c>
      <c r="C50" s="24" t="s">
        <v>119</v>
      </c>
      <c r="D50" s="24" t="s">
        <v>120</v>
      </c>
      <c r="E50" s="28">
        <v>390</v>
      </c>
      <c r="F50" s="28">
        <v>438</v>
      </c>
      <c r="G50" s="25">
        <v>526</v>
      </c>
      <c r="H50" s="25">
        <v>543</v>
      </c>
      <c r="I50" s="25">
        <v>558</v>
      </c>
      <c r="J50" s="25">
        <v>547</v>
      </c>
      <c r="K50" s="25">
        <v>500</v>
      </c>
      <c r="L50" s="25">
        <v>537</v>
      </c>
      <c r="M50" s="25">
        <v>590</v>
      </c>
      <c r="N50" s="25">
        <v>594</v>
      </c>
      <c r="O50" s="25">
        <v>630</v>
      </c>
      <c r="P50" s="29">
        <v>741</v>
      </c>
      <c r="Q50" s="24">
        <v>6594</v>
      </c>
      <c r="R50" s="26"/>
      <c r="S50" s="27">
        <v>549.5</v>
      </c>
      <c r="T50" s="27">
        <v>439.6</v>
      </c>
      <c r="U50" s="27">
        <v>659.4</v>
      </c>
    </row>
    <row r="51" spans="1:21" ht="69.95" customHeight="1" x14ac:dyDescent="0.25">
      <c r="A51" s="22">
        <v>35</v>
      </c>
      <c r="B51" s="23" t="s">
        <v>121</v>
      </c>
      <c r="C51" s="24" t="s">
        <v>122</v>
      </c>
      <c r="D51" s="24" t="s">
        <v>123</v>
      </c>
      <c r="E51" s="25">
        <v>1284</v>
      </c>
      <c r="F51" s="25">
        <v>1304</v>
      </c>
      <c r="G51" s="25">
        <v>1692</v>
      </c>
      <c r="H51" s="25">
        <v>1499</v>
      </c>
      <c r="I51" s="25">
        <v>1558</v>
      </c>
      <c r="J51" s="25">
        <v>1593</v>
      </c>
      <c r="K51" s="25">
        <v>1570</v>
      </c>
      <c r="L51" s="25">
        <v>1543</v>
      </c>
      <c r="M51" s="25">
        <v>1605</v>
      </c>
      <c r="N51" s="25">
        <v>1654</v>
      </c>
      <c r="O51" s="25">
        <v>1587</v>
      </c>
      <c r="P51" s="25">
        <v>1547</v>
      </c>
      <c r="Q51" s="24">
        <v>18436</v>
      </c>
      <c r="R51" s="26"/>
      <c r="S51" s="27">
        <v>1536.3333333333333</v>
      </c>
      <c r="T51" s="27">
        <v>1229.0666666666666</v>
      </c>
      <c r="U51" s="27">
        <v>1843.6</v>
      </c>
    </row>
    <row r="52" spans="1:21" ht="69.95" customHeight="1" x14ac:dyDescent="0.25">
      <c r="A52" s="22">
        <v>36</v>
      </c>
      <c r="B52" s="23" t="s">
        <v>124</v>
      </c>
      <c r="C52" s="24" t="s">
        <v>125</v>
      </c>
      <c r="D52" s="24" t="s">
        <v>126</v>
      </c>
      <c r="E52" s="25">
        <v>108</v>
      </c>
      <c r="F52" s="29">
        <v>148</v>
      </c>
      <c r="G52" s="29">
        <v>153</v>
      </c>
      <c r="H52" s="25">
        <v>122</v>
      </c>
      <c r="I52" s="25">
        <v>106</v>
      </c>
      <c r="J52" s="25">
        <v>99</v>
      </c>
      <c r="K52" s="25">
        <v>109</v>
      </c>
      <c r="L52" s="28">
        <v>66</v>
      </c>
      <c r="M52" s="25">
        <v>108</v>
      </c>
      <c r="N52" s="25">
        <v>139</v>
      </c>
      <c r="O52" s="25">
        <v>119</v>
      </c>
      <c r="P52" s="25">
        <v>130</v>
      </c>
      <c r="Q52" s="24">
        <v>1407</v>
      </c>
      <c r="R52" s="26"/>
      <c r="S52" s="27">
        <v>117.25</v>
      </c>
      <c r="T52" s="27">
        <v>93.8</v>
      </c>
      <c r="U52" s="27">
        <v>140.69999999999999</v>
      </c>
    </row>
    <row r="53" spans="1:21" ht="69.95" customHeight="1" x14ac:dyDescent="0.25">
      <c r="A53" s="22">
        <v>37</v>
      </c>
      <c r="B53" s="23" t="s">
        <v>127</v>
      </c>
      <c r="C53" s="24" t="s">
        <v>128</v>
      </c>
      <c r="D53" s="24" t="s">
        <v>53</v>
      </c>
      <c r="E53" s="25">
        <v>198</v>
      </c>
      <c r="F53" s="28">
        <v>195</v>
      </c>
      <c r="G53" s="25">
        <v>220</v>
      </c>
      <c r="H53" s="25">
        <v>229</v>
      </c>
      <c r="I53" s="25">
        <v>276</v>
      </c>
      <c r="J53" s="25">
        <v>276</v>
      </c>
      <c r="K53" s="25">
        <v>242</v>
      </c>
      <c r="L53" s="25">
        <v>252</v>
      </c>
      <c r="M53" s="25">
        <v>284</v>
      </c>
      <c r="N53" s="25">
        <v>272</v>
      </c>
      <c r="O53" s="25">
        <v>245</v>
      </c>
      <c r="P53" s="25">
        <v>244</v>
      </c>
      <c r="Q53" s="24">
        <v>2933</v>
      </c>
      <c r="R53" s="26"/>
      <c r="S53" s="27">
        <v>244.41666666666666</v>
      </c>
      <c r="T53" s="27">
        <v>195.53333333333333</v>
      </c>
      <c r="U53" s="27">
        <v>293.3</v>
      </c>
    </row>
    <row r="54" spans="1:21" ht="69.95" customHeight="1" x14ac:dyDescent="0.25">
      <c r="A54" s="22">
        <v>38</v>
      </c>
      <c r="B54" s="23" t="s">
        <v>129</v>
      </c>
      <c r="C54" s="24" t="s">
        <v>130</v>
      </c>
      <c r="D54" s="24" t="s">
        <v>131</v>
      </c>
      <c r="E54" s="25">
        <v>4835</v>
      </c>
      <c r="F54" s="25">
        <v>4755</v>
      </c>
      <c r="G54" s="25">
        <v>5633</v>
      </c>
      <c r="H54" s="25">
        <v>5447</v>
      </c>
      <c r="I54" s="25">
        <v>5828</v>
      </c>
      <c r="J54" s="25">
        <v>5823</v>
      </c>
      <c r="K54" s="25">
        <v>5752</v>
      </c>
      <c r="L54" s="25">
        <v>5730</v>
      </c>
      <c r="M54" s="25">
        <v>5660</v>
      </c>
      <c r="N54" s="25">
        <v>5903</v>
      </c>
      <c r="O54" s="25">
        <v>5591</v>
      </c>
      <c r="P54" s="25">
        <v>5717</v>
      </c>
      <c r="Q54" s="24">
        <v>66674</v>
      </c>
      <c r="R54" s="26"/>
      <c r="S54" s="27">
        <v>5556.166666666667</v>
      </c>
      <c r="T54" s="27">
        <v>4444.9333333333334</v>
      </c>
      <c r="U54" s="27">
        <v>6667.4000000000005</v>
      </c>
    </row>
    <row r="55" spans="1:21" ht="69.95" customHeight="1" x14ac:dyDescent="0.25">
      <c r="A55" s="22">
        <v>39</v>
      </c>
      <c r="B55" s="23" t="s">
        <v>132</v>
      </c>
      <c r="C55" s="24" t="s">
        <v>133</v>
      </c>
      <c r="D55" s="24" t="s">
        <v>134</v>
      </c>
      <c r="E55" s="25">
        <v>643</v>
      </c>
      <c r="F55" s="25">
        <v>613</v>
      </c>
      <c r="G55" s="25">
        <v>852</v>
      </c>
      <c r="H55" s="25">
        <v>766</v>
      </c>
      <c r="I55" s="25">
        <v>740</v>
      </c>
      <c r="J55" s="25">
        <v>817</v>
      </c>
      <c r="K55" s="25">
        <v>808</v>
      </c>
      <c r="L55" s="25">
        <v>775</v>
      </c>
      <c r="M55" s="25">
        <v>759</v>
      </c>
      <c r="N55" s="25">
        <v>734</v>
      </c>
      <c r="O55" s="25">
        <v>638</v>
      </c>
      <c r="P55" s="25">
        <v>685</v>
      </c>
      <c r="Q55" s="24">
        <v>8830</v>
      </c>
      <c r="R55" s="26"/>
      <c r="S55" s="27">
        <v>735.83333333333337</v>
      </c>
      <c r="T55" s="27">
        <v>588.66666666666674</v>
      </c>
      <c r="U55" s="27">
        <v>883</v>
      </c>
    </row>
    <row r="56" spans="1:21" ht="69.95" customHeight="1" x14ac:dyDescent="0.25">
      <c r="A56" s="22">
        <v>40</v>
      </c>
      <c r="B56" s="23" t="s">
        <v>135</v>
      </c>
      <c r="C56" s="24" t="s">
        <v>136</v>
      </c>
      <c r="D56" s="24" t="s">
        <v>137</v>
      </c>
      <c r="E56" s="25">
        <v>2689</v>
      </c>
      <c r="F56" s="25">
        <v>2556</v>
      </c>
      <c r="G56" s="25">
        <v>3087</v>
      </c>
      <c r="H56" s="25">
        <v>3077</v>
      </c>
      <c r="I56" s="25">
        <v>2948</v>
      </c>
      <c r="J56" s="25">
        <v>2909</v>
      </c>
      <c r="K56" s="25">
        <v>2888</v>
      </c>
      <c r="L56" s="25">
        <v>3026</v>
      </c>
      <c r="M56" s="25">
        <v>2954</v>
      </c>
      <c r="N56" s="25">
        <v>3085</v>
      </c>
      <c r="O56" s="25">
        <v>3139</v>
      </c>
      <c r="P56" s="25">
        <v>3306</v>
      </c>
      <c r="Q56" s="24">
        <v>35664</v>
      </c>
      <c r="R56" s="26"/>
      <c r="S56" s="27">
        <v>2972</v>
      </c>
      <c r="T56" s="27">
        <v>2377.6</v>
      </c>
      <c r="U56" s="27">
        <v>3566.4</v>
      </c>
    </row>
    <row r="57" spans="1:21" ht="69.95" customHeight="1" thickBot="1" x14ac:dyDescent="0.3">
      <c r="A57" s="22">
        <v>41</v>
      </c>
      <c r="B57" s="23" t="s">
        <v>138</v>
      </c>
      <c r="C57" s="24" t="s">
        <v>139</v>
      </c>
      <c r="D57" s="24" t="s">
        <v>140</v>
      </c>
      <c r="E57" s="28">
        <v>103</v>
      </c>
      <c r="F57" s="28">
        <v>97</v>
      </c>
      <c r="G57" s="28">
        <v>131</v>
      </c>
      <c r="H57" s="28">
        <v>152</v>
      </c>
      <c r="I57" s="25">
        <v>188</v>
      </c>
      <c r="J57" s="25">
        <v>195</v>
      </c>
      <c r="K57" s="25">
        <v>243</v>
      </c>
      <c r="L57" s="29">
        <v>340</v>
      </c>
      <c r="M57" s="29">
        <v>347</v>
      </c>
      <c r="N57" s="25">
        <v>267</v>
      </c>
      <c r="O57" s="29">
        <v>280</v>
      </c>
      <c r="P57" s="29">
        <v>368</v>
      </c>
      <c r="Q57" s="24">
        <v>2711</v>
      </c>
      <c r="R57" s="31"/>
      <c r="S57" s="32">
        <v>225.91666666666666</v>
      </c>
      <c r="T57" s="32">
        <v>180.73333333333332</v>
      </c>
      <c r="U57" s="32">
        <v>271.09999999999997</v>
      </c>
    </row>
    <row r="58" spans="1:21" ht="69.95" customHeight="1" thickTop="1" x14ac:dyDescent="0.25">
      <c r="A58" s="33">
        <v>42</v>
      </c>
      <c r="B58" s="34" t="s">
        <v>141</v>
      </c>
      <c r="C58" s="35" t="s">
        <v>142</v>
      </c>
      <c r="D58" s="35" t="s">
        <v>143</v>
      </c>
      <c r="E58" s="36">
        <v>3085</v>
      </c>
      <c r="F58" s="36">
        <v>3017</v>
      </c>
      <c r="G58" s="36">
        <v>3735</v>
      </c>
      <c r="H58" s="36">
        <v>3561</v>
      </c>
      <c r="I58" s="36">
        <v>3544</v>
      </c>
      <c r="J58" s="36">
        <v>3544</v>
      </c>
      <c r="K58" s="36">
        <v>3534</v>
      </c>
      <c r="L58" s="36">
        <v>3615</v>
      </c>
      <c r="M58" s="36">
        <v>3632</v>
      </c>
      <c r="N58" s="36"/>
      <c r="O58" s="36"/>
      <c r="P58" s="36"/>
      <c r="Q58" s="35">
        <v>31267</v>
      </c>
      <c r="R58" s="37"/>
      <c r="S58" s="38">
        <v>3474.1111111111113</v>
      </c>
      <c r="T58" s="38">
        <v>2779.2888888888892</v>
      </c>
      <c r="U58" s="39">
        <v>4168.9333333333334</v>
      </c>
    </row>
    <row r="59" spans="1:21" ht="69.95" customHeight="1" thickBot="1" x14ac:dyDescent="0.3">
      <c r="A59" s="40">
        <v>42</v>
      </c>
      <c r="B59" s="41" t="s">
        <v>144</v>
      </c>
      <c r="C59" s="42" t="s">
        <v>142</v>
      </c>
      <c r="D59" s="42" t="s">
        <v>143</v>
      </c>
      <c r="E59" s="43"/>
      <c r="F59" s="43"/>
      <c r="G59" s="43"/>
      <c r="H59" s="43"/>
      <c r="I59" s="43"/>
      <c r="J59" s="43"/>
      <c r="K59" s="43"/>
      <c r="L59" s="43"/>
      <c r="M59" s="43"/>
      <c r="N59" s="43">
        <v>3699</v>
      </c>
      <c r="O59" s="43">
        <v>3554</v>
      </c>
      <c r="P59" s="43">
        <v>3506</v>
      </c>
      <c r="Q59" s="42">
        <v>10759</v>
      </c>
      <c r="R59" s="44"/>
      <c r="S59" s="45">
        <v>3586.3333333333335</v>
      </c>
      <c r="T59" s="45">
        <v>2869.0666666666666</v>
      </c>
      <c r="U59" s="46">
        <v>4303.6000000000004</v>
      </c>
    </row>
    <row r="60" spans="1:21" ht="69.95" customHeight="1" thickTop="1" x14ac:dyDescent="0.25">
      <c r="A60" s="54">
        <v>43</v>
      </c>
      <c r="B60" s="48" t="s">
        <v>145</v>
      </c>
      <c r="C60" s="49" t="s">
        <v>146</v>
      </c>
      <c r="D60" s="49" t="s">
        <v>147</v>
      </c>
      <c r="E60" s="50">
        <v>369</v>
      </c>
      <c r="F60" s="50">
        <v>387</v>
      </c>
      <c r="G60" s="51">
        <v>449</v>
      </c>
      <c r="H60" s="51">
        <v>512</v>
      </c>
      <c r="I60" s="51">
        <v>501</v>
      </c>
      <c r="J60" s="51">
        <v>502</v>
      </c>
      <c r="K60" s="51">
        <v>511</v>
      </c>
      <c r="L60" s="51">
        <v>510</v>
      </c>
      <c r="M60" s="51">
        <v>523</v>
      </c>
      <c r="N60" s="51">
        <v>536</v>
      </c>
      <c r="O60" s="51">
        <v>515</v>
      </c>
      <c r="P60" s="51">
        <v>536</v>
      </c>
      <c r="Q60" s="49">
        <v>5851</v>
      </c>
      <c r="R60" s="52"/>
      <c r="S60" s="53">
        <v>487.58333333333331</v>
      </c>
      <c r="T60" s="53">
        <v>390.06666666666666</v>
      </c>
      <c r="U60" s="53">
        <v>585.1</v>
      </c>
    </row>
    <row r="61" spans="1:21" ht="69.95" customHeight="1" x14ac:dyDescent="0.25">
      <c r="A61" s="55">
        <v>44</v>
      </c>
      <c r="B61" s="23" t="s">
        <v>148</v>
      </c>
      <c r="C61" s="24" t="s">
        <v>149</v>
      </c>
      <c r="D61" s="24" t="s">
        <v>150</v>
      </c>
      <c r="E61" s="28">
        <v>803</v>
      </c>
      <c r="F61" s="28">
        <v>818</v>
      </c>
      <c r="G61" s="25">
        <v>1050</v>
      </c>
      <c r="H61" s="25">
        <v>959</v>
      </c>
      <c r="I61" s="25">
        <v>1065</v>
      </c>
      <c r="J61" s="25">
        <v>1041</v>
      </c>
      <c r="K61" s="25">
        <v>1179</v>
      </c>
      <c r="L61" s="25">
        <v>1084</v>
      </c>
      <c r="M61" s="25">
        <v>1120</v>
      </c>
      <c r="N61" s="25">
        <v>1146</v>
      </c>
      <c r="O61" s="25">
        <v>1132</v>
      </c>
      <c r="P61" s="25">
        <v>1135</v>
      </c>
      <c r="Q61" s="24">
        <v>12532</v>
      </c>
      <c r="R61" s="26"/>
      <c r="S61" s="27">
        <v>1044.3333333333333</v>
      </c>
      <c r="T61" s="27">
        <v>835.46666666666658</v>
      </c>
      <c r="U61" s="27">
        <v>1253.1999999999998</v>
      </c>
    </row>
    <row r="62" spans="1:21" ht="69.95" customHeight="1" thickBot="1" x14ac:dyDescent="0.3">
      <c r="A62" s="22">
        <v>45</v>
      </c>
      <c r="B62" s="23" t="s">
        <v>151</v>
      </c>
      <c r="C62" s="24" t="s">
        <v>152</v>
      </c>
      <c r="D62" s="24" t="s">
        <v>153</v>
      </c>
      <c r="E62" s="28">
        <v>479</v>
      </c>
      <c r="F62" s="28">
        <v>463</v>
      </c>
      <c r="G62" s="25">
        <v>618</v>
      </c>
      <c r="H62" s="25">
        <v>666</v>
      </c>
      <c r="I62" s="25">
        <v>641</v>
      </c>
      <c r="J62" s="25">
        <v>639</v>
      </c>
      <c r="K62" s="25">
        <v>621</v>
      </c>
      <c r="L62" s="25">
        <v>588</v>
      </c>
      <c r="M62" s="25">
        <v>653</v>
      </c>
      <c r="N62" s="29">
        <v>819</v>
      </c>
      <c r="O62" s="25">
        <v>774</v>
      </c>
      <c r="P62" s="29">
        <v>847</v>
      </c>
      <c r="Q62" s="24">
        <v>7808</v>
      </c>
      <c r="R62" s="31"/>
      <c r="S62" s="32">
        <v>650.66666666666663</v>
      </c>
      <c r="T62" s="32">
        <v>520.5333333333333</v>
      </c>
      <c r="U62" s="32">
        <v>780.8</v>
      </c>
    </row>
    <row r="63" spans="1:21" ht="69.95" customHeight="1" thickTop="1" x14ac:dyDescent="0.25">
      <c r="A63" s="33">
        <v>46</v>
      </c>
      <c r="B63" s="34" t="s">
        <v>154</v>
      </c>
      <c r="C63" s="35" t="s">
        <v>155</v>
      </c>
      <c r="D63" s="35" t="s">
        <v>156</v>
      </c>
      <c r="E63" s="36">
        <v>163</v>
      </c>
      <c r="F63" s="36">
        <v>159</v>
      </c>
      <c r="G63" s="36">
        <v>188</v>
      </c>
      <c r="H63" s="36">
        <v>164</v>
      </c>
      <c r="I63" s="36">
        <v>143</v>
      </c>
      <c r="J63" s="36">
        <v>149</v>
      </c>
      <c r="K63" s="36">
        <v>148</v>
      </c>
      <c r="L63" s="36"/>
      <c r="M63" s="36"/>
      <c r="N63" s="36"/>
      <c r="O63" s="36"/>
      <c r="P63" s="36"/>
      <c r="Q63" s="35">
        <v>1114</v>
      </c>
      <c r="R63" s="37"/>
      <c r="S63" s="38">
        <v>159.14285714285714</v>
      </c>
      <c r="T63" s="38">
        <v>127.31428571428572</v>
      </c>
      <c r="U63" s="39">
        <v>190.97142857142856</v>
      </c>
    </row>
    <row r="64" spans="1:21" ht="69.95" customHeight="1" thickBot="1" x14ac:dyDescent="0.3">
      <c r="A64" s="40">
        <v>46</v>
      </c>
      <c r="B64" s="41" t="s">
        <v>157</v>
      </c>
      <c r="C64" s="42" t="s">
        <v>155</v>
      </c>
      <c r="D64" s="42" t="s">
        <v>156</v>
      </c>
      <c r="E64" s="43"/>
      <c r="F64" s="43"/>
      <c r="G64" s="43"/>
      <c r="H64" s="43"/>
      <c r="I64" s="43"/>
      <c r="J64" s="43"/>
      <c r="K64" s="43"/>
      <c r="L64" s="43">
        <v>978</v>
      </c>
      <c r="M64" s="43">
        <v>877</v>
      </c>
      <c r="N64" s="43">
        <v>966</v>
      </c>
      <c r="O64" s="43">
        <v>854</v>
      </c>
      <c r="P64" s="43">
        <v>979</v>
      </c>
      <c r="Q64" s="42">
        <v>4654</v>
      </c>
      <c r="R64" s="44"/>
      <c r="S64" s="45">
        <v>930.8</v>
      </c>
      <c r="T64" s="45">
        <v>744.64</v>
      </c>
      <c r="U64" s="46">
        <v>1116.96</v>
      </c>
    </row>
    <row r="65" spans="1:21" ht="36.75" customHeight="1" thickTop="1" x14ac:dyDescent="0.25">
      <c r="A65" s="56" t="s">
        <v>158</v>
      </c>
      <c r="B65" s="57"/>
      <c r="C65" s="57"/>
      <c r="D65" s="58"/>
      <c r="E65" s="59">
        <f t="shared" ref="E65:Q65" si="0">SUM(E16:E64)</f>
        <v>51783</v>
      </c>
      <c r="F65" s="59">
        <f t="shared" si="0"/>
        <v>50692</v>
      </c>
      <c r="G65" s="59">
        <f t="shared" si="0"/>
        <v>62374</v>
      </c>
      <c r="H65" s="59">
        <f t="shared" si="0"/>
        <v>58745</v>
      </c>
      <c r="I65" s="59">
        <f t="shared" si="0"/>
        <v>65606</v>
      </c>
      <c r="J65" s="59">
        <f t="shared" si="0"/>
        <v>65772</v>
      </c>
      <c r="K65" s="59">
        <f t="shared" si="0"/>
        <v>65802</v>
      </c>
      <c r="L65" s="59">
        <f t="shared" si="0"/>
        <v>65839</v>
      </c>
      <c r="M65" s="59">
        <f t="shared" si="0"/>
        <v>67135</v>
      </c>
      <c r="N65" s="59">
        <f t="shared" si="0"/>
        <v>68625</v>
      </c>
      <c r="O65" s="59">
        <f t="shared" si="0"/>
        <v>64465</v>
      </c>
      <c r="P65" s="59">
        <f t="shared" si="0"/>
        <v>65464</v>
      </c>
      <c r="Q65" s="54">
        <f t="shared" si="0"/>
        <v>752302</v>
      </c>
      <c r="R65" s="52"/>
      <c r="S65" s="53">
        <v>62691.833333333336</v>
      </c>
      <c r="T65" s="53">
        <v>50153.466666666667</v>
      </c>
      <c r="U65" s="53">
        <v>75230.2</v>
      </c>
    </row>
    <row r="68" spans="1:21" x14ac:dyDescent="0.25">
      <c r="A68" t="s">
        <v>159</v>
      </c>
    </row>
    <row r="69" spans="1:21" ht="51.75" customHeight="1" x14ac:dyDescent="0.25">
      <c r="A69" s="55">
        <v>1</v>
      </c>
      <c r="B69" s="60" t="s">
        <v>160</v>
      </c>
      <c r="C69" s="30" t="s">
        <v>161</v>
      </c>
      <c r="D69" s="30" t="s">
        <v>162</v>
      </c>
    </row>
    <row r="70" spans="1:21" ht="51.75" customHeight="1" x14ac:dyDescent="0.25">
      <c r="A70" s="55">
        <v>2</v>
      </c>
      <c r="B70" s="60" t="s">
        <v>163</v>
      </c>
      <c r="C70" s="30" t="s">
        <v>164</v>
      </c>
      <c r="D70" s="30" t="s">
        <v>165</v>
      </c>
    </row>
    <row r="71" spans="1:21" ht="51.75" customHeight="1" x14ac:dyDescent="0.25">
      <c r="A71" s="55">
        <v>3</v>
      </c>
      <c r="B71" s="60" t="s">
        <v>166</v>
      </c>
      <c r="C71" s="30" t="s">
        <v>167</v>
      </c>
      <c r="D71" s="30" t="s">
        <v>168</v>
      </c>
    </row>
    <row r="72" spans="1:21" ht="51.75" customHeight="1" x14ac:dyDescent="0.25">
      <c r="A72" s="55">
        <v>4</v>
      </c>
      <c r="B72" s="60" t="s">
        <v>169</v>
      </c>
      <c r="C72" s="30" t="s">
        <v>170</v>
      </c>
      <c r="D72" s="30" t="s">
        <v>171</v>
      </c>
    </row>
    <row r="73" spans="1:21" ht="51.75" customHeight="1" x14ac:dyDescent="0.25">
      <c r="A73" s="55">
        <v>5</v>
      </c>
      <c r="B73" s="60" t="s">
        <v>172</v>
      </c>
      <c r="C73" s="30" t="s">
        <v>173</v>
      </c>
      <c r="D73" s="30" t="s">
        <v>174</v>
      </c>
    </row>
    <row r="75" spans="1:21" ht="69.95" customHeight="1" x14ac:dyDescent="0.25"/>
    <row r="76" spans="1:21" ht="69.95" customHeight="1" x14ac:dyDescent="0.25"/>
    <row r="77" spans="1:21" ht="69.95" customHeight="1" x14ac:dyDescent="0.25"/>
    <row r="78" spans="1:21" ht="69.95" customHeight="1" x14ac:dyDescent="0.25"/>
    <row r="79" spans="1:21" ht="69.95" customHeight="1" x14ac:dyDescent="0.25"/>
    <row r="80" spans="1:21" ht="69.95" customHeight="1" x14ac:dyDescent="0.25"/>
    <row r="81" ht="69.95" customHeight="1" x14ac:dyDescent="0.25"/>
    <row r="82" ht="69.95" customHeight="1" x14ac:dyDescent="0.25"/>
    <row r="83" ht="69.95" customHeight="1" x14ac:dyDescent="0.25"/>
    <row r="84" ht="69.95" customHeight="1" x14ac:dyDescent="0.25"/>
    <row r="85" ht="69.95" customHeight="1" x14ac:dyDescent="0.25"/>
    <row r="86" ht="69.95" customHeight="1" x14ac:dyDescent="0.25"/>
    <row r="87" ht="69.95" customHeight="1" x14ac:dyDescent="0.25"/>
    <row r="88" ht="69.95" customHeight="1" x14ac:dyDescent="0.25"/>
    <row r="89" ht="69.95" customHeight="1" x14ac:dyDescent="0.25"/>
    <row r="90" ht="69.95" customHeight="1" x14ac:dyDescent="0.25"/>
    <row r="91" ht="69.95" customHeight="1" x14ac:dyDescent="0.25"/>
    <row r="92" ht="69.95" customHeight="1" x14ac:dyDescent="0.25"/>
    <row r="93" ht="69.95" customHeight="1" x14ac:dyDescent="0.25"/>
    <row r="94" ht="69.95" customHeight="1" x14ac:dyDescent="0.25"/>
    <row r="95" ht="69.95" customHeight="1" x14ac:dyDescent="0.25"/>
  </sheetData>
  <mergeCells count="25">
    <mergeCell ref="R13:R15"/>
    <mergeCell ref="S13:S15"/>
    <mergeCell ref="T13:T15"/>
    <mergeCell ref="U13:U15"/>
    <mergeCell ref="E14:P14"/>
    <mergeCell ref="A65:D65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2025-11-26T12:09:04Z</dcterms:created>
  <dcterms:modified xsi:type="dcterms:W3CDTF">2025-11-26T12:10:56Z</dcterms:modified>
</cp:coreProperties>
</file>