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867CD491-F628-4EE9-A5BD-F915CCCDF918}" xr6:coauthVersionLast="47" xr6:coauthVersionMax="47" xr10:uidLastSave="{00000000-0000-0000-0000-000000000000}"/>
  <bookViews>
    <workbookView xWindow="-120" yWindow="-120" windowWidth="38640" windowHeight="21120" xr2:uid="{E43FEA42-1DAB-41FE-94BB-6692C3DCA06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4" i="1" l="1"/>
  <c r="P44" i="1"/>
  <c r="O44" i="1"/>
  <c r="N44" i="1"/>
  <c r="M44" i="1"/>
  <c r="L44" i="1"/>
  <c r="K44" i="1"/>
  <c r="J44" i="1"/>
  <c r="I44" i="1"/>
  <c r="H44" i="1"/>
  <c r="G44" i="1"/>
  <c r="F44" i="1"/>
  <c r="E44" i="1"/>
  <c r="N12" i="1"/>
</calcChain>
</file>

<file path=xl/sharedStrings.xml><?xml version="1.0" encoding="utf-8"?>
<sst xmlns="http://schemas.openxmlformats.org/spreadsheetml/2006/main" count="108" uniqueCount="106">
  <si>
    <t>RAPORT Z WOJEWÓDZTWA POMORSKIEGO ZA 2021 R. (STAN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</si>
  <si>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</si>
  <si>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</si>
  <si>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</si>
  <si>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</si>
  <si>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</si>
  <si>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</si>
  <si>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</si>
  <si>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</si>
  <si>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</si>
  <si>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</si>
  <si>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</si>
  <si>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</si>
  <si>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</si>
  <si>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</si>
  <si>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</si>
  <si>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</si>
  <si>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</si>
  <si>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000308169</t>
  </si>
  <si>
    <t>SZPITAL SPECJALISTYCZNY IM. J.K. ŁUKOWICZA W CHOJNICACH</t>
  </si>
  <si>
    <t>89-600 CHOJNICE UL. LEŚNA 10</t>
  </si>
  <si>
    <t>000308229</t>
  </si>
  <si>
    <t>SAMODZIELNY PUBLICZNY ZAKŁAD OPIEKI ZDROWOTNEJ - SZPITAL IM. FRANCISZKA ŻACZKA W PUCKU</t>
  </si>
  <si>
    <t>84100 PUCK UL. 1 MAJA   13</t>
  </si>
  <si>
    <t>190066394</t>
  </si>
  <si>
    <t>115 Szpital Wojskowy z Przychodnią Samodzielny Publiczny Zakład Opieki Zdrowotnej</t>
  </si>
  <si>
    <t>84-150 Hel ul. Boczna 10</t>
  </si>
  <si>
    <t>190141612</t>
  </si>
  <si>
    <t>SZPITALE POMORSKIE</t>
  </si>
  <si>
    <t>81519 GDYNIA UL.POWST.STYCZNIOWEGO 1</t>
  </si>
  <si>
    <t>190306013</t>
  </si>
  <si>
    <t>SAMODZIELNY PUBLICZNY ZAKŁAD OPIEKI ZDROWOTNEJ MINISTERSTWA SPRAW WEWNETRZNYCH W GDAŃSKU</t>
  </si>
  <si>
    <t>80-810 Gdańsk ul. Kartuska 4/6</t>
  </si>
  <si>
    <t>190594957</t>
  </si>
  <si>
    <t>7 Szpital Marynarki Wojennej z Przychodnią Samodzielny Publiczny Zakład Opieki Zdrowotnej Imienia Kontradmirała Profesora Wiesława Łasińskiego w Gdańsku</t>
  </si>
  <si>
    <t>80-305 Gdańsk ul. Polanki 117</t>
  </si>
  <si>
    <t>191168978</t>
  </si>
  <si>
    <t xml:space="preserve">NIEPUBLICZNY ZAKŁAD OPIEKI ZDROWOTNEJ SWISSMED CENTRUM ZDROWIA </t>
  </si>
  <si>
    <t>80-215 GDAŃSK UL. WILEŃSKA  44</t>
  </si>
  <si>
    <t>192508778</t>
  </si>
  <si>
    <t>ZDROWIE SP.Z O.O NIEPUBLICZNY ZAKŁAD OPIEKI ZDROWOTNEJ</t>
  </si>
  <si>
    <t>82-500 KWIDZYN  UL. HALLERA   31</t>
  </si>
  <si>
    <t>192587795</t>
  </si>
  <si>
    <t>WOJEWÓDZKI ZESPÓŁ REUMATOLOGICZNY</t>
  </si>
  <si>
    <t>81-759 SOPOT UL.GRUNWALDZKA 1/3</t>
  </si>
  <si>
    <t>192616396</t>
  </si>
  <si>
    <t>NADMORSKIE CENTRUM MEDYCZNE</t>
  </si>
  <si>
    <t>80-457 GDAŃSK UL. MAJEWSKICH  26</t>
  </si>
  <si>
    <t>192905597</t>
  </si>
  <si>
    <t>ROMED SPÓŁKA Z OGRANICZONĄ ODPOWIEDZIALNOŚCIĄ</t>
  </si>
  <si>
    <t>82-107 JANTAR UL. RYBACKA 15</t>
  </si>
  <si>
    <t>220415305</t>
  </si>
  <si>
    <t>NZOZ POWIATOWE CENTRUM ZDROWIA</t>
  </si>
  <si>
    <t>82200 MALBORK UL.ARMII KRAJOWEJ 105/106</t>
  </si>
  <si>
    <t>220638287</t>
  </si>
  <si>
    <t>NZOZ  IM. DR ALEKSANDRA MAJKOWSKIEGO, POWIATOWE CENTRUM ZDROWIA</t>
  </si>
  <si>
    <t>83-300 KARTUZY UL. FLORIANA CEYNOWY 7</t>
  </si>
  <si>
    <t>220799636</t>
  </si>
  <si>
    <t>NZOZ SZPITAL POWIATU BYTOWSKIEGO</t>
  </si>
  <si>
    <t>77-100  BYTÓW  UL.LĘBORSKA  13</t>
  </si>
  <si>
    <t xml:space="preserve">222007697 </t>
  </si>
  <si>
    <t>SZPITAL MIEJSKI W MIASTKU</t>
  </si>
  <si>
    <t>77-200  MIASTKO UL. WYBICKIEGO 30</t>
  </si>
  <si>
    <t>770901505</t>
  </si>
  <si>
    <t>SAMODZIELNY PUBLICZNY SPECJALISTYCZNY ZAKŁAD OPIEKI ZDROWOTNEJ</t>
  </si>
  <si>
    <t>84-300 LĘBORK UL.WĘGRZYNOWICZA 13</t>
  </si>
  <si>
    <t>770901511</t>
  </si>
  <si>
    <t>WOJEWÓDZKI SZPITAL SPECJALISTYCZNY IM. JANUSZA KORCZAKA</t>
  </si>
  <si>
    <t>76-200 SŁUPSK UL. PROF. LOTHA 26</t>
  </si>
  <si>
    <t>771478724</t>
  </si>
  <si>
    <t>NIEPUBLICZNY ZAKŁAD OPIEKI ZDROWOTNEJ CENTRUM                    ZDROWIA    SALUS</t>
  </si>
  <si>
    <t>76-200 SŁUPSK UL.. ZIELONA 8</t>
  </si>
  <si>
    <t>771480603</t>
  </si>
  <si>
    <t>SAMODZIELNY PUBLICZNY ZAKŁAD OPIEKI ZDROWOTNEJ W CZŁUCHOWIE</t>
  </si>
  <si>
    <t>77300 CZŁUCHÓW UL.SZCZECIŃSKA 16</t>
  </si>
  <si>
    <t xml:space="preserve">00028864000090 </t>
  </si>
  <si>
    <t>UNIWERSYTECKIE CENTRUM KLINICZNE - SZPITAL AKADEMI MEDYCZNEJ W GDAŃSKU</t>
  </si>
  <si>
    <t>80-952  GDAŃSK UL.DĘBINKI 7</t>
  </si>
  <si>
    <t xml:space="preserve">00029420800030 </t>
  </si>
  <si>
    <t>SPECJALISTYCZNY ZESPÓŁ OPIEKI ZDROWOTNEJ NAD MATKĄ I DZIECKIEM</t>
  </si>
  <si>
    <t>80308 GDAŃSK-OLIWA UL.POLANKI 119</t>
  </si>
  <si>
    <t xml:space="preserve">17074675600024 </t>
  </si>
  <si>
    <t>SZPITAL SPECJALISTYCZNY</t>
  </si>
  <si>
    <t>82-550 PRABUTY UL.KURACYJNA 30</t>
  </si>
  <si>
    <t>191103039</t>
  </si>
  <si>
    <t>SZPITAL   SPECJALISTYCZNY W   KOŚCIERZYNIE</t>
  </si>
  <si>
    <t>83400 KOŚCIERZYNA UL.A.PIECHOWSKIEGO 36</t>
  </si>
  <si>
    <t xml:space="preserve">19110303900023 </t>
  </si>
  <si>
    <t xml:space="preserve">19295394600020 </t>
  </si>
  <si>
    <t>Uniwersyteckie Centrum Medycyny Morskiej i Tropikalnej</t>
  </si>
  <si>
    <t>81-519 GDYNIA UL. POWSTANIA STYCZNIOWEGO 9B</t>
  </si>
  <si>
    <t xml:space="preserve">22009866100021 </t>
  </si>
  <si>
    <t>POMORSKIE CENTRUM TOKSYKOLOGII</t>
  </si>
  <si>
    <t>80-104 GDAŃSK UL. KARTUSKA  4/6</t>
  </si>
  <si>
    <t xml:space="preserve">22092667800027 </t>
  </si>
  <si>
    <t xml:space="preserve"> Kociewskie Centrum Zdrowia Spółka z ograniczoną odpowiedzialnością</t>
  </si>
  <si>
    <t>83200 STAROGARD GDAŃSKI UL.DR JÓZEFA BALEWSKIEGO 1</t>
  </si>
  <si>
    <t xml:space="preserve">24095525600024 </t>
  </si>
  <si>
    <t>SZPITALE POLSKIE SZTUM</t>
  </si>
  <si>
    <t>82-400 SZTUM UL.REJA 12</t>
  </si>
  <si>
    <t>RAZEM:</t>
  </si>
  <si>
    <t>Szpitale, ktore nie przysłały danych</t>
  </si>
  <si>
    <t>SZPITALE TCZEWSKIE</t>
  </si>
  <si>
    <t>83-110 TCZEW UL.30-GO STYCZNIA 58</t>
  </si>
  <si>
    <t>COPERNICUS Podmiot Leczniczy Spółka z ograniczoną odpowiedzialnością</t>
  </si>
  <si>
    <t>80803 GDAŃSK UL.NOWE OGRODY 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</si>
</sst>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EDA58-25E0-498A-8F2B-780DC0AADE4E}">
  <dimension ref="A10:U49"/>
  <sheetViews>
    <sheetView tabSelected="1" topLeftCell="A38" workbookViewId="0">
      <selection activeCell="C39" sqref="C39"/>
    </sheetView>
  </sheetViews>
  <sheetFormatPr defaultRowHeight="40.5" customHeight="1" x14ac:dyDescent="0.25"/>
  <cols>
    <col min="1" max="1" width="3.5703125" customWidth="1"/>
    <col min="2" max="2" width="18.42578125" customWidth="1"/>
    <col min="3" max="4" width="32.140625" customWidth="1"/>
    <col min="5" max="16" width="6.7109375" customWidth="1"/>
    <col min="17" max="17" width="9.42578125" customWidth="1"/>
    <col min="257" max="257" width="3.5703125" customWidth="1"/>
    <col min="258" max="258" width="18.42578125" customWidth="1"/>
    <col min="259" max="260" width="32.140625" customWidth="1"/>
    <col min="261" max="272" width="6.7109375" customWidth="1"/>
    <col min="273" max="273" width="9.42578125" customWidth="1"/>
    <col min="513" max="513" width="3.5703125" customWidth="1"/>
    <col min="514" max="514" width="18.42578125" customWidth="1"/>
    <col min="515" max="516" width="32.140625" customWidth="1"/>
    <col min="517" max="528" width="6.7109375" customWidth="1"/>
    <col min="529" max="529" width="9.42578125" customWidth="1"/>
    <col min="769" max="769" width="3.5703125" customWidth="1"/>
    <col min="770" max="770" width="18.42578125" customWidth="1"/>
    <col min="771" max="772" width="32.140625" customWidth="1"/>
    <col min="773" max="784" width="6.7109375" customWidth="1"/>
    <col min="785" max="785" width="9.42578125" customWidth="1"/>
    <col min="1025" max="1025" width="3.5703125" customWidth="1"/>
    <col min="1026" max="1026" width="18.42578125" customWidth="1"/>
    <col min="1027" max="1028" width="32.140625" customWidth="1"/>
    <col min="1029" max="1040" width="6.7109375" customWidth="1"/>
    <col min="1041" max="1041" width="9.42578125" customWidth="1"/>
    <col min="1281" max="1281" width="3.5703125" customWidth="1"/>
    <col min="1282" max="1282" width="18.42578125" customWidth="1"/>
    <col min="1283" max="1284" width="32.140625" customWidth="1"/>
    <col min="1285" max="1296" width="6.7109375" customWidth="1"/>
    <col min="1297" max="1297" width="9.42578125" customWidth="1"/>
    <col min="1537" max="1537" width="3.5703125" customWidth="1"/>
    <col min="1538" max="1538" width="18.42578125" customWidth="1"/>
    <col min="1539" max="1540" width="32.140625" customWidth="1"/>
    <col min="1541" max="1552" width="6.7109375" customWidth="1"/>
    <col min="1553" max="1553" width="9.42578125" customWidth="1"/>
    <col min="1793" max="1793" width="3.5703125" customWidth="1"/>
    <col min="1794" max="1794" width="18.42578125" customWidth="1"/>
    <col min="1795" max="1796" width="32.140625" customWidth="1"/>
    <col min="1797" max="1808" width="6.7109375" customWidth="1"/>
    <col min="1809" max="1809" width="9.42578125" customWidth="1"/>
    <col min="2049" max="2049" width="3.5703125" customWidth="1"/>
    <col min="2050" max="2050" width="18.42578125" customWidth="1"/>
    <col min="2051" max="2052" width="32.140625" customWidth="1"/>
    <col min="2053" max="2064" width="6.7109375" customWidth="1"/>
    <col min="2065" max="2065" width="9.42578125" customWidth="1"/>
    <col min="2305" max="2305" width="3.5703125" customWidth="1"/>
    <col min="2306" max="2306" width="18.42578125" customWidth="1"/>
    <col min="2307" max="2308" width="32.140625" customWidth="1"/>
    <col min="2309" max="2320" width="6.7109375" customWidth="1"/>
    <col min="2321" max="2321" width="9.42578125" customWidth="1"/>
    <col min="2561" max="2561" width="3.5703125" customWidth="1"/>
    <col min="2562" max="2562" width="18.42578125" customWidth="1"/>
    <col min="2563" max="2564" width="32.140625" customWidth="1"/>
    <col min="2565" max="2576" width="6.7109375" customWidth="1"/>
    <col min="2577" max="2577" width="9.42578125" customWidth="1"/>
    <col min="2817" max="2817" width="3.5703125" customWidth="1"/>
    <col min="2818" max="2818" width="18.42578125" customWidth="1"/>
    <col min="2819" max="2820" width="32.140625" customWidth="1"/>
    <col min="2821" max="2832" width="6.7109375" customWidth="1"/>
    <col min="2833" max="2833" width="9.42578125" customWidth="1"/>
    <col min="3073" max="3073" width="3.5703125" customWidth="1"/>
    <col min="3074" max="3074" width="18.42578125" customWidth="1"/>
    <col min="3075" max="3076" width="32.140625" customWidth="1"/>
    <col min="3077" max="3088" width="6.7109375" customWidth="1"/>
    <col min="3089" max="3089" width="9.42578125" customWidth="1"/>
    <col min="3329" max="3329" width="3.5703125" customWidth="1"/>
    <col min="3330" max="3330" width="18.42578125" customWidth="1"/>
    <col min="3331" max="3332" width="32.140625" customWidth="1"/>
    <col min="3333" max="3344" width="6.7109375" customWidth="1"/>
    <col min="3345" max="3345" width="9.42578125" customWidth="1"/>
    <col min="3585" max="3585" width="3.5703125" customWidth="1"/>
    <col min="3586" max="3586" width="18.42578125" customWidth="1"/>
    <col min="3587" max="3588" width="32.140625" customWidth="1"/>
    <col min="3589" max="3600" width="6.7109375" customWidth="1"/>
    <col min="3601" max="3601" width="9.42578125" customWidth="1"/>
    <col min="3841" max="3841" width="3.5703125" customWidth="1"/>
    <col min="3842" max="3842" width="18.42578125" customWidth="1"/>
    <col min="3843" max="3844" width="32.140625" customWidth="1"/>
    <col min="3845" max="3856" width="6.7109375" customWidth="1"/>
    <col min="3857" max="3857" width="9.42578125" customWidth="1"/>
    <col min="4097" max="4097" width="3.5703125" customWidth="1"/>
    <col min="4098" max="4098" width="18.42578125" customWidth="1"/>
    <col min="4099" max="4100" width="32.140625" customWidth="1"/>
    <col min="4101" max="4112" width="6.7109375" customWidth="1"/>
    <col min="4113" max="4113" width="9.42578125" customWidth="1"/>
    <col min="4353" max="4353" width="3.5703125" customWidth="1"/>
    <col min="4354" max="4354" width="18.42578125" customWidth="1"/>
    <col min="4355" max="4356" width="32.140625" customWidth="1"/>
    <col min="4357" max="4368" width="6.7109375" customWidth="1"/>
    <col min="4369" max="4369" width="9.42578125" customWidth="1"/>
    <col min="4609" max="4609" width="3.5703125" customWidth="1"/>
    <col min="4610" max="4610" width="18.42578125" customWidth="1"/>
    <col min="4611" max="4612" width="32.140625" customWidth="1"/>
    <col min="4613" max="4624" width="6.7109375" customWidth="1"/>
    <col min="4625" max="4625" width="9.42578125" customWidth="1"/>
    <col min="4865" max="4865" width="3.5703125" customWidth="1"/>
    <col min="4866" max="4866" width="18.42578125" customWidth="1"/>
    <col min="4867" max="4868" width="32.140625" customWidth="1"/>
    <col min="4869" max="4880" width="6.7109375" customWidth="1"/>
    <col min="4881" max="4881" width="9.42578125" customWidth="1"/>
    <col min="5121" max="5121" width="3.5703125" customWidth="1"/>
    <col min="5122" max="5122" width="18.42578125" customWidth="1"/>
    <col min="5123" max="5124" width="32.140625" customWidth="1"/>
    <col min="5125" max="5136" width="6.7109375" customWidth="1"/>
    <col min="5137" max="5137" width="9.42578125" customWidth="1"/>
    <col min="5377" max="5377" width="3.5703125" customWidth="1"/>
    <col min="5378" max="5378" width="18.42578125" customWidth="1"/>
    <col min="5379" max="5380" width="32.140625" customWidth="1"/>
    <col min="5381" max="5392" width="6.7109375" customWidth="1"/>
    <col min="5393" max="5393" width="9.42578125" customWidth="1"/>
    <col min="5633" max="5633" width="3.5703125" customWidth="1"/>
    <col min="5634" max="5634" width="18.42578125" customWidth="1"/>
    <col min="5635" max="5636" width="32.140625" customWidth="1"/>
    <col min="5637" max="5648" width="6.7109375" customWidth="1"/>
    <col min="5649" max="5649" width="9.42578125" customWidth="1"/>
    <col min="5889" max="5889" width="3.5703125" customWidth="1"/>
    <col min="5890" max="5890" width="18.42578125" customWidth="1"/>
    <col min="5891" max="5892" width="32.140625" customWidth="1"/>
    <col min="5893" max="5904" width="6.7109375" customWidth="1"/>
    <col min="5905" max="5905" width="9.42578125" customWidth="1"/>
    <col min="6145" max="6145" width="3.5703125" customWidth="1"/>
    <col min="6146" max="6146" width="18.42578125" customWidth="1"/>
    <col min="6147" max="6148" width="32.140625" customWidth="1"/>
    <col min="6149" max="6160" width="6.7109375" customWidth="1"/>
    <col min="6161" max="6161" width="9.42578125" customWidth="1"/>
    <col min="6401" max="6401" width="3.5703125" customWidth="1"/>
    <col min="6402" max="6402" width="18.42578125" customWidth="1"/>
    <col min="6403" max="6404" width="32.140625" customWidth="1"/>
    <col min="6405" max="6416" width="6.7109375" customWidth="1"/>
    <col min="6417" max="6417" width="9.42578125" customWidth="1"/>
    <col min="6657" max="6657" width="3.5703125" customWidth="1"/>
    <col min="6658" max="6658" width="18.42578125" customWidth="1"/>
    <col min="6659" max="6660" width="32.140625" customWidth="1"/>
    <col min="6661" max="6672" width="6.7109375" customWidth="1"/>
    <col min="6673" max="6673" width="9.42578125" customWidth="1"/>
    <col min="6913" max="6913" width="3.5703125" customWidth="1"/>
    <col min="6914" max="6914" width="18.42578125" customWidth="1"/>
    <col min="6915" max="6916" width="32.140625" customWidth="1"/>
    <col min="6917" max="6928" width="6.7109375" customWidth="1"/>
    <col min="6929" max="6929" width="9.42578125" customWidth="1"/>
    <col min="7169" max="7169" width="3.5703125" customWidth="1"/>
    <col min="7170" max="7170" width="18.42578125" customWidth="1"/>
    <col min="7171" max="7172" width="32.140625" customWidth="1"/>
    <col min="7173" max="7184" width="6.7109375" customWidth="1"/>
    <col min="7185" max="7185" width="9.42578125" customWidth="1"/>
    <col min="7425" max="7425" width="3.5703125" customWidth="1"/>
    <col min="7426" max="7426" width="18.42578125" customWidth="1"/>
    <col min="7427" max="7428" width="32.140625" customWidth="1"/>
    <col min="7429" max="7440" width="6.7109375" customWidth="1"/>
    <col min="7441" max="7441" width="9.42578125" customWidth="1"/>
    <col min="7681" max="7681" width="3.5703125" customWidth="1"/>
    <col min="7682" max="7682" width="18.42578125" customWidth="1"/>
    <col min="7683" max="7684" width="32.140625" customWidth="1"/>
    <col min="7685" max="7696" width="6.7109375" customWidth="1"/>
    <col min="7697" max="7697" width="9.42578125" customWidth="1"/>
    <col min="7937" max="7937" width="3.5703125" customWidth="1"/>
    <col min="7938" max="7938" width="18.42578125" customWidth="1"/>
    <col min="7939" max="7940" width="32.140625" customWidth="1"/>
    <col min="7941" max="7952" width="6.7109375" customWidth="1"/>
    <col min="7953" max="7953" width="9.42578125" customWidth="1"/>
    <col min="8193" max="8193" width="3.5703125" customWidth="1"/>
    <col min="8194" max="8194" width="18.42578125" customWidth="1"/>
    <col min="8195" max="8196" width="32.140625" customWidth="1"/>
    <col min="8197" max="8208" width="6.7109375" customWidth="1"/>
    <col min="8209" max="8209" width="9.42578125" customWidth="1"/>
    <col min="8449" max="8449" width="3.5703125" customWidth="1"/>
    <col min="8450" max="8450" width="18.42578125" customWidth="1"/>
    <col min="8451" max="8452" width="32.140625" customWidth="1"/>
    <col min="8453" max="8464" width="6.7109375" customWidth="1"/>
    <col min="8465" max="8465" width="9.42578125" customWidth="1"/>
    <col min="8705" max="8705" width="3.5703125" customWidth="1"/>
    <col min="8706" max="8706" width="18.42578125" customWidth="1"/>
    <col min="8707" max="8708" width="32.140625" customWidth="1"/>
    <col min="8709" max="8720" width="6.7109375" customWidth="1"/>
    <col min="8721" max="8721" width="9.42578125" customWidth="1"/>
    <col min="8961" max="8961" width="3.5703125" customWidth="1"/>
    <col min="8962" max="8962" width="18.42578125" customWidth="1"/>
    <col min="8963" max="8964" width="32.140625" customWidth="1"/>
    <col min="8965" max="8976" width="6.7109375" customWidth="1"/>
    <col min="8977" max="8977" width="9.42578125" customWidth="1"/>
    <col min="9217" max="9217" width="3.5703125" customWidth="1"/>
    <col min="9218" max="9218" width="18.42578125" customWidth="1"/>
    <col min="9219" max="9220" width="32.140625" customWidth="1"/>
    <col min="9221" max="9232" width="6.7109375" customWidth="1"/>
    <col min="9233" max="9233" width="9.42578125" customWidth="1"/>
    <col min="9473" max="9473" width="3.5703125" customWidth="1"/>
    <col min="9474" max="9474" width="18.42578125" customWidth="1"/>
    <col min="9475" max="9476" width="32.140625" customWidth="1"/>
    <col min="9477" max="9488" width="6.7109375" customWidth="1"/>
    <col min="9489" max="9489" width="9.42578125" customWidth="1"/>
    <col min="9729" max="9729" width="3.5703125" customWidth="1"/>
    <col min="9730" max="9730" width="18.42578125" customWidth="1"/>
    <col min="9731" max="9732" width="32.140625" customWidth="1"/>
    <col min="9733" max="9744" width="6.7109375" customWidth="1"/>
    <col min="9745" max="9745" width="9.42578125" customWidth="1"/>
    <col min="9985" max="9985" width="3.5703125" customWidth="1"/>
    <col min="9986" max="9986" width="18.42578125" customWidth="1"/>
    <col min="9987" max="9988" width="32.140625" customWidth="1"/>
    <col min="9989" max="10000" width="6.7109375" customWidth="1"/>
    <col min="10001" max="10001" width="9.42578125" customWidth="1"/>
    <col min="10241" max="10241" width="3.5703125" customWidth="1"/>
    <col min="10242" max="10242" width="18.42578125" customWidth="1"/>
    <col min="10243" max="10244" width="32.140625" customWidth="1"/>
    <col min="10245" max="10256" width="6.7109375" customWidth="1"/>
    <col min="10257" max="10257" width="9.42578125" customWidth="1"/>
    <col min="10497" max="10497" width="3.5703125" customWidth="1"/>
    <col min="10498" max="10498" width="18.42578125" customWidth="1"/>
    <col min="10499" max="10500" width="32.140625" customWidth="1"/>
    <col min="10501" max="10512" width="6.7109375" customWidth="1"/>
    <col min="10513" max="10513" width="9.42578125" customWidth="1"/>
    <col min="10753" max="10753" width="3.5703125" customWidth="1"/>
    <col min="10754" max="10754" width="18.42578125" customWidth="1"/>
    <col min="10755" max="10756" width="32.140625" customWidth="1"/>
    <col min="10757" max="10768" width="6.7109375" customWidth="1"/>
    <col min="10769" max="10769" width="9.42578125" customWidth="1"/>
    <col min="11009" max="11009" width="3.5703125" customWidth="1"/>
    <col min="11010" max="11010" width="18.42578125" customWidth="1"/>
    <col min="11011" max="11012" width="32.140625" customWidth="1"/>
    <col min="11013" max="11024" width="6.7109375" customWidth="1"/>
    <col min="11025" max="11025" width="9.42578125" customWidth="1"/>
    <col min="11265" max="11265" width="3.5703125" customWidth="1"/>
    <col min="11266" max="11266" width="18.42578125" customWidth="1"/>
    <col min="11267" max="11268" width="32.140625" customWidth="1"/>
    <col min="11269" max="11280" width="6.7109375" customWidth="1"/>
    <col min="11281" max="11281" width="9.42578125" customWidth="1"/>
    <col min="11521" max="11521" width="3.5703125" customWidth="1"/>
    <col min="11522" max="11522" width="18.42578125" customWidth="1"/>
    <col min="11523" max="11524" width="32.140625" customWidth="1"/>
    <col min="11525" max="11536" width="6.7109375" customWidth="1"/>
    <col min="11537" max="11537" width="9.42578125" customWidth="1"/>
    <col min="11777" max="11777" width="3.5703125" customWidth="1"/>
    <col min="11778" max="11778" width="18.42578125" customWidth="1"/>
    <col min="11779" max="11780" width="32.140625" customWidth="1"/>
    <col min="11781" max="11792" width="6.7109375" customWidth="1"/>
    <col min="11793" max="11793" width="9.42578125" customWidth="1"/>
    <col min="12033" max="12033" width="3.5703125" customWidth="1"/>
    <col min="12034" max="12034" width="18.42578125" customWidth="1"/>
    <col min="12035" max="12036" width="32.140625" customWidth="1"/>
    <col min="12037" max="12048" width="6.7109375" customWidth="1"/>
    <col min="12049" max="12049" width="9.42578125" customWidth="1"/>
    <col min="12289" max="12289" width="3.5703125" customWidth="1"/>
    <col min="12290" max="12290" width="18.42578125" customWidth="1"/>
    <col min="12291" max="12292" width="32.140625" customWidth="1"/>
    <col min="12293" max="12304" width="6.7109375" customWidth="1"/>
    <col min="12305" max="12305" width="9.42578125" customWidth="1"/>
    <col min="12545" max="12545" width="3.5703125" customWidth="1"/>
    <col min="12546" max="12546" width="18.42578125" customWidth="1"/>
    <col min="12547" max="12548" width="32.140625" customWidth="1"/>
    <col min="12549" max="12560" width="6.7109375" customWidth="1"/>
    <col min="12561" max="12561" width="9.42578125" customWidth="1"/>
    <col min="12801" max="12801" width="3.5703125" customWidth="1"/>
    <col min="12802" max="12802" width="18.42578125" customWidth="1"/>
    <col min="12803" max="12804" width="32.140625" customWidth="1"/>
    <col min="12805" max="12816" width="6.7109375" customWidth="1"/>
    <col min="12817" max="12817" width="9.42578125" customWidth="1"/>
    <col min="13057" max="13057" width="3.5703125" customWidth="1"/>
    <col min="13058" max="13058" width="18.42578125" customWidth="1"/>
    <col min="13059" max="13060" width="32.140625" customWidth="1"/>
    <col min="13061" max="13072" width="6.7109375" customWidth="1"/>
    <col min="13073" max="13073" width="9.42578125" customWidth="1"/>
    <col min="13313" max="13313" width="3.5703125" customWidth="1"/>
    <col min="13314" max="13314" width="18.42578125" customWidth="1"/>
    <col min="13315" max="13316" width="32.140625" customWidth="1"/>
    <col min="13317" max="13328" width="6.7109375" customWidth="1"/>
    <col min="13329" max="13329" width="9.42578125" customWidth="1"/>
    <col min="13569" max="13569" width="3.5703125" customWidth="1"/>
    <col min="13570" max="13570" width="18.42578125" customWidth="1"/>
    <col min="13571" max="13572" width="32.140625" customWidth="1"/>
    <col min="13573" max="13584" width="6.7109375" customWidth="1"/>
    <col min="13585" max="13585" width="9.42578125" customWidth="1"/>
    <col min="13825" max="13825" width="3.5703125" customWidth="1"/>
    <col min="13826" max="13826" width="18.42578125" customWidth="1"/>
    <col min="13827" max="13828" width="32.140625" customWidth="1"/>
    <col min="13829" max="13840" width="6.7109375" customWidth="1"/>
    <col min="13841" max="13841" width="9.42578125" customWidth="1"/>
    <col min="14081" max="14081" width="3.5703125" customWidth="1"/>
    <col min="14082" max="14082" width="18.42578125" customWidth="1"/>
    <col min="14083" max="14084" width="32.140625" customWidth="1"/>
    <col min="14085" max="14096" width="6.7109375" customWidth="1"/>
    <col min="14097" max="14097" width="9.42578125" customWidth="1"/>
    <col min="14337" max="14337" width="3.5703125" customWidth="1"/>
    <col min="14338" max="14338" width="18.42578125" customWidth="1"/>
    <col min="14339" max="14340" width="32.140625" customWidth="1"/>
    <col min="14341" max="14352" width="6.7109375" customWidth="1"/>
    <col min="14353" max="14353" width="9.42578125" customWidth="1"/>
    <col min="14593" max="14593" width="3.5703125" customWidth="1"/>
    <col min="14594" max="14594" width="18.42578125" customWidth="1"/>
    <col min="14595" max="14596" width="32.140625" customWidth="1"/>
    <col min="14597" max="14608" width="6.7109375" customWidth="1"/>
    <col min="14609" max="14609" width="9.42578125" customWidth="1"/>
    <col min="14849" max="14849" width="3.5703125" customWidth="1"/>
    <col min="14850" max="14850" width="18.42578125" customWidth="1"/>
    <col min="14851" max="14852" width="32.140625" customWidth="1"/>
    <col min="14853" max="14864" width="6.7109375" customWidth="1"/>
    <col min="14865" max="14865" width="9.42578125" customWidth="1"/>
    <col min="15105" max="15105" width="3.5703125" customWidth="1"/>
    <col min="15106" max="15106" width="18.42578125" customWidth="1"/>
    <col min="15107" max="15108" width="32.140625" customWidth="1"/>
    <col min="15109" max="15120" width="6.7109375" customWidth="1"/>
    <col min="15121" max="15121" width="9.42578125" customWidth="1"/>
    <col min="15361" max="15361" width="3.5703125" customWidth="1"/>
    <col min="15362" max="15362" width="18.42578125" customWidth="1"/>
    <col min="15363" max="15364" width="32.140625" customWidth="1"/>
    <col min="15365" max="15376" width="6.7109375" customWidth="1"/>
    <col min="15377" max="15377" width="9.42578125" customWidth="1"/>
    <col min="15617" max="15617" width="3.5703125" customWidth="1"/>
    <col min="15618" max="15618" width="18.42578125" customWidth="1"/>
    <col min="15619" max="15620" width="32.140625" customWidth="1"/>
    <col min="15621" max="15632" width="6.7109375" customWidth="1"/>
    <col min="15633" max="15633" width="9.42578125" customWidth="1"/>
    <col min="15873" max="15873" width="3.5703125" customWidth="1"/>
    <col min="15874" max="15874" width="18.42578125" customWidth="1"/>
    <col min="15875" max="15876" width="32.140625" customWidth="1"/>
    <col min="15877" max="15888" width="6.7109375" customWidth="1"/>
    <col min="15889" max="15889" width="9.42578125" customWidth="1"/>
    <col min="16129" max="16129" width="3.5703125" customWidth="1"/>
    <col min="16130" max="16130" width="18.42578125" customWidth="1"/>
    <col min="16131" max="16132" width="32.140625" customWidth="1"/>
    <col min="16133" max="16144" width="6.7109375" customWidth="1"/>
    <col min="16145" max="16145" width="9.42578125" customWidth="1"/>
  </cols>
  <sheetData>
    <row r="10" spans="1:21" ht="40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9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0.5" customHeight="1" thickBot="1" x14ac:dyDescent="0.3">
      <c r="A12" s="7">
        <v>22</v>
      </c>
      <c r="B12" s="7"/>
      <c r="C12" s="7"/>
      <c r="D12" s="7">
        <v>28</v>
      </c>
      <c r="E12" s="7"/>
      <c r="F12" s="7"/>
      <c r="G12" s="7">
        <v>30</v>
      </c>
      <c r="H12" s="7"/>
      <c r="I12" s="7"/>
      <c r="J12" s="7">
        <v>2</v>
      </c>
      <c r="K12" s="7"/>
      <c r="L12" s="7"/>
      <c r="M12" s="7"/>
      <c r="N12" s="8">
        <f>28*100/30</f>
        <v>93.333333333333329</v>
      </c>
      <c r="O12" s="9"/>
      <c r="P12" s="9"/>
      <c r="Q12" s="10"/>
      <c r="R12" s="8">
        <v>81.900000000000006</v>
      </c>
      <c r="S12" s="9"/>
      <c r="T12" s="9"/>
      <c r="U12" s="10"/>
    </row>
    <row r="13" spans="1:21" ht="19.5" customHeight="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ht="19.5" customHeight="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ht="19.5" customHeight="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62.2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1236</v>
      </c>
      <c r="F16" s="25">
        <v>1354</v>
      </c>
      <c r="G16" s="25">
        <v>1506</v>
      </c>
      <c r="H16" s="25">
        <v>1258</v>
      </c>
      <c r="I16" s="25">
        <v>1372</v>
      </c>
      <c r="J16" s="25">
        <v>1519</v>
      </c>
      <c r="K16" s="25">
        <v>1581</v>
      </c>
      <c r="L16" s="25">
        <v>1467</v>
      </c>
      <c r="M16" s="25">
        <v>1592</v>
      </c>
      <c r="N16" s="25">
        <v>1707</v>
      </c>
      <c r="O16" s="25">
        <v>1524</v>
      </c>
      <c r="P16" s="25">
        <v>1490</v>
      </c>
      <c r="Q16" s="24">
        <v>17606</v>
      </c>
      <c r="R16" s="26"/>
      <c r="S16" s="27">
        <v>1467.1666666666667</v>
      </c>
      <c r="T16" s="27">
        <v>1173.7333333333333</v>
      </c>
      <c r="U16" s="27">
        <v>1760.6000000000001</v>
      </c>
    </row>
    <row r="17" spans="1:21" ht="62.2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8">
        <v>83</v>
      </c>
      <c r="F17" s="28">
        <v>90</v>
      </c>
      <c r="G17" s="28">
        <v>150</v>
      </c>
      <c r="H17" s="28">
        <v>83</v>
      </c>
      <c r="I17" s="28">
        <v>67</v>
      </c>
      <c r="J17" s="25">
        <v>242</v>
      </c>
      <c r="K17" s="29">
        <v>409</v>
      </c>
      <c r="L17" s="29">
        <v>428</v>
      </c>
      <c r="M17" s="29">
        <v>426</v>
      </c>
      <c r="N17" s="29">
        <v>417</v>
      </c>
      <c r="O17" s="29">
        <v>449</v>
      </c>
      <c r="P17" s="29">
        <v>380</v>
      </c>
      <c r="Q17" s="24">
        <v>3224</v>
      </c>
      <c r="R17" s="26"/>
      <c r="S17" s="27">
        <v>268.66666666666669</v>
      </c>
      <c r="T17" s="27">
        <v>214.93333333333334</v>
      </c>
      <c r="U17" s="27">
        <v>322.40000000000003</v>
      </c>
    </row>
    <row r="18" spans="1:21" ht="62.2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8">
        <v>85</v>
      </c>
      <c r="F18" s="25">
        <v>106</v>
      </c>
      <c r="G18" s="29">
        <v>158</v>
      </c>
      <c r="H18" s="25">
        <v>107</v>
      </c>
      <c r="I18" s="25">
        <v>131</v>
      </c>
      <c r="J18" s="25">
        <v>137</v>
      </c>
      <c r="K18" s="25">
        <v>144</v>
      </c>
      <c r="L18" s="25">
        <v>120</v>
      </c>
      <c r="M18" s="25">
        <v>137</v>
      </c>
      <c r="N18" s="25">
        <v>137</v>
      </c>
      <c r="O18" s="25">
        <v>120</v>
      </c>
      <c r="P18" s="25">
        <v>130</v>
      </c>
      <c r="Q18" s="24">
        <v>1512</v>
      </c>
      <c r="R18" s="26"/>
      <c r="S18" s="27">
        <v>126</v>
      </c>
      <c r="T18" s="27">
        <v>100.8</v>
      </c>
      <c r="U18" s="27">
        <v>151.19999999999999</v>
      </c>
    </row>
    <row r="19" spans="1:21" ht="62.2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5"/>
      <c r="F19" s="25"/>
      <c r="G19" s="25"/>
      <c r="H19" s="25"/>
      <c r="I19" s="25"/>
      <c r="J19" s="25"/>
      <c r="K19" s="25"/>
      <c r="L19" s="25"/>
      <c r="M19" s="25">
        <v>7110</v>
      </c>
      <c r="N19" s="25"/>
      <c r="O19" s="25"/>
      <c r="P19" s="25">
        <v>7298</v>
      </c>
      <c r="Q19" s="24">
        <v>14408</v>
      </c>
      <c r="R19" s="26"/>
      <c r="S19" s="27">
        <v>7204</v>
      </c>
      <c r="T19" s="27">
        <v>5763.2</v>
      </c>
      <c r="U19" s="27">
        <v>8644.7999999999993</v>
      </c>
    </row>
    <row r="20" spans="1:21" ht="62.2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5">
        <v>444</v>
      </c>
      <c r="F20" s="25"/>
      <c r="G20" s="29">
        <v>584</v>
      </c>
      <c r="H20" s="25"/>
      <c r="I20" s="25">
        <v>441</v>
      </c>
      <c r="J20" s="25">
        <v>521</v>
      </c>
      <c r="K20" s="25">
        <v>545</v>
      </c>
      <c r="L20" s="25"/>
      <c r="M20" s="28">
        <v>94</v>
      </c>
      <c r="N20" s="25">
        <v>529</v>
      </c>
      <c r="O20" s="25">
        <v>526</v>
      </c>
      <c r="P20" s="25">
        <v>530</v>
      </c>
      <c r="Q20" s="24">
        <v>4214</v>
      </c>
      <c r="R20" s="26"/>
      <c r="S20" s="27">
        <v>468.22222222222223</v>
      </c>
      <c r="T20" s="27">
        <v>374.57777777777778</v>
      </c>
      <c r="U20" s="27">
        <v>561.86666666666667</v>
      </c>
    </row>
    <row r="21" spans="1:21" ht="62.2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8">
        <v>208</v>
      </c>
      <c r="F21" s="28">
        <v>202</v>
      </c>
      <c r="G21" s="28">
        <v>318</v>
      </c>
      <c r="H21" s="28">
        <v>284</v>
      </c>
      <c r="I21" s="28">
        <v>193</v>
      </c>
      <c r="J21" s="28">
        <v>311</v>
      </c>
      <c r="K21" s="25">
        <v>469</v>
      </c>
      <c r="L21" s="25">
        <v>460</v>
      </c>
      <c r="M21" s="29">
        <v>569</v>
      </c>
      <c r="N21" s="29">
        <v>603</v>
      </c>
      <c r="O21" s="29">
        <v>561</v>
      </c>
      <c r="P21" s="29">
        <v>600</v>
      </c>
      <c r="Q21" s="24">
        <v>4778</v>
      </c>
      <c r="R21" s="26"/>
      <c r="S21" s="27">
        <v>398.16666666666669</v>
      </c>
      <c r="T21" s="27">
        <v>318.53333333333336</v>
      </c>
      <c r="U21" s="27">
        <v>477.8</v>
      </c>
    </row>
    <row r="22" spans="1:21" ht="62.25" customHeight="1" x14ac:dyDescent="0.25">
      <c r="A22" s="22">
        <v>8</v>
      </c>
      <c r="B22" s="23" t="s">
        <v>36</v>
      </c>
      <c r="C22" s="24" t="s">
        <v>37</v>
      </c>
      <c r="D22" s="24" t="s">
        <v>38</v>
      </c>
      <c r="E22" s="25">
        <v>28</v>
      </c>
      <c r="F22" s="25">
        <v>28</v>
      </c>
      <c r="G22" s="29">
        <v>30</v>
      </c>
      <c r="H22" s="29">
        <v>33</v>
      </c>
      <c r="I22" s="28">
        <v>19</v>
      </c>
      <c r="J22" s="28">
        <v>14</v>
      </c>
      <c r="K22" s="28">
        <v>10</v>
      </c>
      <c r="L22" s="28">
        <v>19</v>
      </c>
      <c r="M22" s="25">
        <v>26</v>
      </c>
      <c r="N22" s="29">
        <v>33</v>
      </c>
      <c r="O22" s="25">
        <v>26</v>
      </c>
      <c r="P22" s="25">
        <v>28</v>
      </c>
      <c r="Q22" s="24">
        <v>294</v>
      </c>
      <c r="R22" s="26"/>
      <c r="S22" s="27">
        <v>24.5</v>
      </c>
      <c r="T22" s="27">
        <v>19.600000000000001</v>
      </c>
      <c r="U22" s="27">
        <v>29.4</v>
      </c>
    </row>
    <row r="23" spans="1:21" ht="62.25" customHeight="1" x14ac:dyDescent="0.25">
      <c r="A23" s="22">
        <v>9</v>
      </c>
      <c r="B23" s="23" t="s">
        <v>39</v>
      </c>
      <c r="C23" s="24" t="s">
        <v>40</v>
      </c>
      <c r="D23" s="24" t="s">
        <v>41</v>
      </c>
      <c r="E23" s="25">
        <v>530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4">
        <v>530</v>
      </c>
      <c r="R23" s="26"/>
      <c r="S23" s="27">
        <v>530</v>
      </c>
      <c r="T23" s="27">
        <v>424</v>
      </c>
      <c r="U23" s="27">
        <v>636</v>
      </c>
    </row>
    <row r="24" spans="1:21" ht="62.25" customHeight="1" x14ac:dyDescent="0.25">
      <c r="A24" s="22">
        <v>10</v>
      </c>
      <c r="B24" s="23" t="s">
        <v>42</v>
      </c>
      <c r="C24" s="24" t="s">
        <v>43</v>
      </c>
      <c r="D24" s="24" t="s">
        <v>44</v>
      </c>
      <c r="E24" s="28">
        <v>131</v>
      </c>
      <c r="F24" s="25">
        <v>176</v>
      </c>
      <c r="G24" s="25">
        <v>193</v>
      </c>
      <c r="H24" s="25">
        <v>176</v>
      </c>
      <c r="I24" s="25">
        <v>176</v>
      </c>
      <c r="J24" s="25">
        <v>169</v>
      </c>
      <c r="K24" s="25">
        <v>195</v>
      </c>
      <c r="L24" s="25">
        <v>192</v>
      </c>
      <c r="M24" s="25">
        <v>183</v>
      </c>
      <c r="N24" s="25"/>
      <c r="O24" s="25"/>
      <c r="P24" s="25"/>
      <c r="Q24" s="24">
        <v>1591</v>
      </c>
      <c r="R24" s="26"/>
      <c r="S24" s="27">
        <v>176.77777777777777</v>
      </c>
      <c r="T24" s="27">
        <v>141.42222222222222</v>
      </c>
      <c r="U24" s="27">
        <v>212.13333333333333</v>
      </c>
    </row>
    <row r="25" spans="1:21" ht="62.25" customHeight="1" x14ac:dyDescent="0.25">
      <c r="A25" s="22">
        <v>11</v>
      </c>
      <c r="B25" s="23" t="s">
        <v>45</v>
      </c>
      <c r="C25" s="24" t="s">
        <v>46</v>
      </c>
      <c r="D25" s="24" t="s">
        <v>47</v>
      </c>
      <c r="E25" s="25">
        <v>228</v>
      </c>
      <c r="F25" s="25">
        <v>259</v>
      </c>
      <c r="G25" s="25">
        <v>278</v>
      </c>
      <c r="H25" s="25">
        <v>250</v>
      </c>
      <c r="I25" s="25">
        <v>259</v>
      </c>
      <c r="J25" s="25">
        <v>208</v>
      </c>
      <c r="K25" s="28">
        <v>157</v>
      </c>
      <c r="L25" s="25">
        <v>219</v>
      </c>
      <c r="M25" s="25">
        <v>264</v>
      </c>
      <c r="N25" s="25">
        <v>286</v>
      </c>
      <c r="O25" s="29">
        <v>307</v>
      </c>
      <c r="P25" s="25">
        <v>244</v>
      </c>
      <c r="Q25" s="24">
        <v>2959</v>
      </c>
      <c r="R25" s="26"/>
      <c r="S25" s="27">
        <v>246.58333333333334</v>
      </c>
      <c r="T25" s="27">
        <v>197.26666666666668</v>
      </c>
      <c r="U25" s="27">
        <v>295.90000000000003</v>
      </c>
    </row>
    <row r="26" spans="1:21" ht="62.25" customHeight="1" x14ac:dyDescent="0.25">
      <c r="A26" s="22">
        <v>12</v>
      </c>
      <c r="B26" s="23" t="s">
        <v>48</v>
      </c>
      <c r="C26" s="24" t="s">
        <v>49</v>
      </c>
      <c r="D26" s="24" t="s">
        <v>50</v>
      </c>
      <c r="E26" s="28">
        <v>20</v>
      </c>
      <c r="F26" s="25"/>
      <c r="G26" s="25"/>
      <c r="H26" s="29">
        <v>168</v>
      </c>
      <c r="I26" s="25"/>
      <c r="J26" s="25"/>
      <c r="K26" s="25"/>
      <c r="L26" s="25"/>
      <c r="M26" s="25"/>
      <c r="N26" s="25"/>
      <c r="O26" s="25"/>
      <c r="P26" s="25"/>
      <c r="Q26" s="24">
        <v>188</v>
      </c>
      <c r="R26" s="26"/>
      <c r="S26" s="27">
        <v>94</v>
      </c>
      <c r="T26" s="27">
        <v>75.2</v>
      </c>
      <c r="U26" s="27">
        <v>112.8</v>
      </c>
    </row>
    <row r="27" spans="1:21" ht="62.25" customHeight="1" x14ac:dyDescent="0.25">
      <c r="A27" s="22">
        <v>13</v>
      </c>
      <c r="B27" s="23" t="s">
        <v>51</v>
      </c>
      <c r="C27" s="24" t="s">
        <v>52</v>
      </c>
      <c r="D27" s="24" t="s">
        <v>53</v>
      </c>
      <c r="E27" s="25">
        <v>628</v>
      </c>
      <c r="F27" s="25">
        <v>670</v>
      </c>
      <c r="G27" s="25">
        <v>786</v>
      </c>
      <c r="H27" s="25">
        <v>685</v>
      </c>
      <c r="I27" s="25">
        <v>735</v>
      </c>
      <c r="J27" s="25">
        <v>658</v>
      </c>
      <c r="K27" s="25">
        <v>653</v>
      </c>
      <c r="L27" s="25">
        <v>626</v>
      </c>
      <c r="M27" s="25">
        <v>691</v>
      </c>
      <c r="N27" s="25">
        <v>711</v>
      </c>
      <c r="O27" s="25">
        <v>646</v>
      </c>
      <c r="P27" s="25">
        <v>748</v>
      </c>
      <c r="Q27" s="24">
        <v>8237</v>
      </c>
      <c r="R27" s="26"/>
      <c r="S27" s="27">
        <v>686.41666666666663</v>
      </c>
      <c r="T27" s="27">
        <v>549.13333333333333</v>
      </c>
      <c r="U27" s="27">
        <v>823.69999999999993</v>
      </c>
    </row>
    <row r="28" spans="1:21" ht="62.25" customHeight="1" x14ac:dyDescent="0.25">
      <c r="A28" s="22">
        <v>14</v>
      </c>
      <c r="B28" s="23" t="s">
        <v>54</v>
      </c>
      <c r="C28" s="24" t="s">
        <v>55</v>
      </c>
      <c r="D28" s="24" t="s">
        <v>56</v>
      </c>
      <c r="E28" s="25">
        <v>919</v>
      </c>
      <c r="F28" s="25">
        <v>905</v>
      </c>
      <c r="G28" s="25">
        <v>979</v>
      </c>
      <c r="H28" s="25">
        <v>955</v>
      </c>
      <c r="I28" s="25">
        <v>1073</v>
      </c>
      <c r="J28" s="25">
        <v>974</v>
      </c>
      <c r="K28" s="25">
        <v>941</v>
      </c>
      <c r="L28" s="25">
        <v>805</v>
      </c>
      <c r="M28" s="25">
        <v>988</v>
      </c>
      <c r="N28" s="25">
        <v>991</v>
      </c>
      <c r="O28" s="25">
        <v>988</v>
      </c>
      <c r="P28" s="25">
        <v>958</v>
      </c>
      <c r="Q28" s="24">
        <v>11476</v>
      </c>
      <c r="R28" s="26"/>
      <c r="S28" s="27">
        <v>956.33333333333337</v>
      </c>
      <c r="T28" s="27">
        <v>765.06666666666672</v>
      </c>
      <c r="U28" s="27">
        <v>1147.6000000000001</v>
      </c>
    </row>
    <row r="29" spans="1:21" ht="62.25" customHeight="1" x14ac:dyDescent="0.25">
      <c r="A29" s="22">
        <v>15</v>
      </c>
      <c r="B29" s="23" t="s">
        <v>57</v>
      </c>
      <c r="C29" s="24" t="s">
        <v>58</v>
      </c>
      <c r="D29" s="24" t="s">
        <v>59</v>
      </c>
      <c r="E29" s="25">
        <v>311</v>
      </c>
      <c r="F29" s="25">
        <v>308</v>
      </c>
      <c r="G29" s="25">
        <v>360</v>
      </c>
      <c r="H29" s="25">
        <v>378</v>
      </c>
      <c r="I29" s="25">
        <v>312</v>
      </c>
      <c r="J29" s="25">
        <v>372</v>
      </c>
      <c r="K29" s="25">
        <v>398</v>
      </c>
      <c r="L29" s="25">
        <v>361</v>
      </c>
      <c r="M29" s="25">
        <v>379</v>
      </c>
      <c r="N29" s="29">
        <v>483</v>
      </c>
      <c r="O29" s="25">
        <v>397</v>
      </c>
      <c r="P29" s="25">
        <v>425</v>
      </c>
      <c r="Q29" s="24">
        <v>4484</v>
      </c>
      <c r="R29" s="26"/>
      <c r="S29" s="27">
        <v>373.66666666666669</v>
      </c>
      <c r="T29" s="27">
        <v>298.93333333333334</v>
      </c>
      <c r="U29" s="27">
        <v>448.40000000000003</v>
      </c>
    </row>
    <row r="30" spans="1:21" ht="62.25" customHeight="1" x14ac:dyDescent="0.25">
      <c r="A30" s="22">
        <v>16</v>
      </c>
      <c r="B30" s="23" t="s">
        <v>60</v>
      </c>
      <c r="C30" s="30" t="s">
        <v>61</v>
      </c>
      <c r="D30" s="30" t="s">
        <v>62</v>
      </c>
      <c r="E30" s="25">
        <v>330</v>
      </c>
      <c r="F30" s="25">
        <v>366</v>
      </c>
      <c r="G30" s="25">
        <v>399</v>
      </c>
      <c r="H30" s="28">
        <v>200</v>
      </c>
      <c r="I30" s="25">
        <v>361</v>
      </c>
      <c r="J30" s="25">
        <v>440</v>
      </c>
      <c r="K30" s="25">
        <v>453</v>
      </c>
      <c r="L30" s="25">
        <v>431</v>
      </c>
      <c r="M30" s="29">
        <v>485</v>
      </c>
      <c r="N30" s="29">
        <v>496</v>
      </c>
      <c r="O30" s="25">
        <v>409</v>
      </c>
      <c r="P30" s="25">
        <v>412</v>
      </c>
      <c r="Q30" s="24">
        <v>4782</v>
      </c>
      <c r="R30" s="26"/>
      <c r="S30" s="27">
        <v>398.5</v>
      </c>
      <c r="T30" s="27">
        <v>318.8</v>
      </c>
      <c r="U30" s="27">
        <v>478.2</v>
      </c>
    </row>
    <row r="31" spans="1:21" ht="62.25" customHeight="1" x14ac:dyDescent="0.25">
      <c r="A31" s="22">
        <v>17</v>
      </c>
      <c r="B31" s="23" t="s">
        <v>63</v>
      </c>
      <c r="C31" s="24" t="s">
        <v>64</v>
      </c>
      <c r="D31" s="24" t="s">
        <v>65</v>
      </c>
      <c r="E31" s="25">
        <v>631</v>
      </c>
      <c r="F31" s="25">
        <v>622</v>
      </c>
      <c r="G31" s="25">
        <v>624</v>
      </c>
      <c r="H31" s="25">
        <v>609</v>
      </c>
      <c r="I31" s="25">
        <v>661</v>
      </c>
      <c r="J31" s="25">
        <v>720</v>
      </c>
      <c r="K31" s="25">
        <v>764</v>
      </c>
      <c r="L31" s="25">
        <v>689</v>
      </c>
      <c r="M31" s="25">
        <v>719</v>
      </c>
      <c r="N31" s="25">
        <v>810</v>
      </c>
      <c r="O31" s="25">
        <v>679</v>
      </c>
      <c r="P31" s="25">
        <v>757</v>
      </c>
      <c r="Q31" s="24">
        <v>8285</v>
      </c>
      <c r="R31" s="26"/>
      <c r="S31" s="27">
        <v>690.41666666666663</v>
      </c>
      <c r="T31" s="27">
        <v>552.33333333333326</v>
      </c>
      <c r="U31" s="27">
        <v>828.5</v>
      </c>
    </row>
    <row r="32" spans="1:21" ht="62.25" customHeight="1" x14ac:dyDescent="0.25">
      <c r="A32" s="22">
        <v>18</v>
      </c>
      <c r="B32" s="23" t="s">
        <v>66</v>
      </c>
      <c r="C32" s="24" t="s">
        <v>67</v>
      </c>
      <c r="D32" s="24" t="s">
        <v>68</v>
      </c>
      <c r="E32" s="25">
        <v>2823</v>
      </c>
      <c r="F32" s="25">
        <v>3108</v>
      </c>
      <c r="G32" s="25">
        <v>3596</v>
      </c>
      <c r="H32" s="25">
        <v>3268</v>
      </c>
      <c r="I32" s="25">
        <v>3564</v>
      </c>
      <c r="J32" s="25">
        <v>3632</v>
      </c>
      <c r="K32" s="25">
        <v>3973</v>
      </c>
      <c r="L32" s="25">
        <v>3657</v>
      </c>
      <c r="M32" s="25">
        <v>3680</v>
      </c>
      <c r="N32" s="25">
        <v>3582</v>
      </c>
      <c r="O32" s="25">
        <v>3310</v>
      </c>
      <c r="P32" s="25">
        <v>3448</v>
      </c>
      <c r="Q32" s="24">
        <v>41641</v>
      </c>
      <c r="R32" s="26"/>
      <c r="S32" s="27">
        <v>3470.0833333333335</v>
      </c>
      <c r="T32" s="27">
        <v>2776.0666666666666</v>
      </c>
      <c r="U32" s="27">
        <v>4164.1000000000004</v>
      </c>
    </row>
    <row r="33" spans="1:21" ht="62.25" customHeight="1" x14ac:dyDescent="0.25">
      <c r="A33" s="22">
        <v>19</v>
      </c>
      <c r="B33" s="23" t="s">
        <v>69</v>
      </c>
      <c r="C33" s="24" t="s">
        <v>70</v>
      </c>
      <c r="D33" s="24" t="s">
        <v>71</v>
      </c>
      <c r="E33" s="25">
        <v>333</v>
      </c>
      <c r="F33" s="25">
        <v>324</v>
      </c>
      <c r="G33" s="25">
        <v>372</v>
      </c>
      <c r="H33" s="25">
        <v>324</v>
      </c>
      <c r="I33" s="25"/>
      <c r="J33" s="25">
        <v>277</v>
      </c>
      <c r="K33" s="25">
        <v>290</v>
      </c>
      <c r="L33" s="25">
        <v>266</v>
      </c>
      <c r="M33" s="25">
        <v>351</v>
      </c>
      <c r="N33" s="25">
        <v>333</v>
      </c>
      <c r="O33" s="25">
        <v>320</v>
      </c>
      <c r="P33" s="25">
        <v>296</v>
      </c>
      <c r="Q33" s="24">
        <v>3486</v>
      </c>
      <c r="R33" s="26"/>
      <c r="S33" s="27">
        <v>316.90909090909093</v>
      </c>
      <c r="T33" s="27">
        <v>253.52727272727276</v>
      </c>
      <c r="U33" s="27">
        <v>380.29090909090911</v>
      </c>
    </row>
    <row r="34" spans="1:21" ht="62.25" customHeight="1" x14ac:dyDescent="0.25">
      <c r="A34" s="22">
        <v>20</v>
      </c>
      <c r="B34" s="23" t="s">
        <v>72</v>
      </c>
      <c r="C34" s="24" t="s">
        <v>73</v>
      </c>
      <c r="D34" s="24" t="s">
        <v>74</v>
      </c>
      <c r="E34" s="28">
        <v>90</v>
      </c>
      <c r="F34" s="28">
        <v>182</v>
      </c>
      <c r="G34" s="25">
        <v>212</v>
      </c>
      <c r="H34" s="28">
        <v>144</v>
      </c>
      <c r="I34" s="25">
        <v>272</v>
      </c>
      <c r="J34" s="25">
        <v>280</v>
      </c>
      <c r="K34" s="25">
        <v>234</v>
      </c>
      <c r="L34" s="25">
        <v>260</v>
      </c>
      <c r="M34" s="25">
        <v>244</v>
      </c>
      <c r="N34" s="29">
        <v>306</v>
      </c>
      <c r="O34" s="29">
        <v>322</v>
      </c>
      <c r="P34" s="29">
        <v>364</v>
      </c>
      <c r="Q34" s="24">
        <v>2910</v>
      </c>
      <c r="R34" s="26"/>
      <c r="S34" s="27">
        <v>242.5</v>
      </c>
      <c r="T34" s="27">
        <v>194</v>
      </c>
      <c r="U34" s="27">
        <v>291</v>
      </c>
    </row>
    <row r="35" spans="1:21" ht="62.25" customHeight="1" x14ac:dyDescent="0.25">
      <c r="A35" s="22">
        <v>21</v>
      </c>
      <c r="B35" s="23" t="s">
        <v>75</v>
      </c>
      <c r="C35" s="24" t="s">
        <v>76</v>
      </c>
      <c r="D35" s="24" t="s">
        <v>77</v>
      </c>
      <c r="E35" s="25">
        <v>11833</v>
      </c>
      <c r="F35" s="25">
        <v>12037</v>
      </c>
      <c r="G35" s="25">
        <v>14154</v>
      </c>
      <c r="H35" s="25">
        <v>12998</v>
      </c>
      <c r="I35" s="25">
        <v>13505</v>
      </c>
      <c r="J35" s="25">
        <v>13182</v>
      </c>
      <c r="K35" s="25">
        <v>12123</v>
      </c>
      <c r="L35" s="25">
        <v>11638</v>
      </c>
      <c r="M35" s="25">
        <v>11681</v>
      </c>
      <c r="N35" s="25">
        <v>11604</v>
      </c>
      <c r="O35" s="25">
        <v>10891</v>
      </c>
      <c r="P35" s="25">
        <v>10873</v>
      </c>
      <c r="Q35" s="24">
        <v>146519</v>
      </c>
      <c r="R35" s="26"/>
      <c r="S35" s="27">
        <v>12209.916666666666</v>
      </c>
      <c r="T35" s="27">
        <v>9767.9333333333325</v>
      </c>
      <c r="U35" s="27">
        <v>14651.9</v>
      </c>
    </row>
    <row r="36" spans="1:21" ht="62.25" customHeight="1" x14ac:dyDescent="0.25">
      <c r="A36" s="22">
        <v>22</v>
      </c>
      <c r="B36" s="23" t="s">
        <v>78</v>
      </c>
      <c r="C36" s="24" t="s">
        <v>79</v>
      </c>
      <c r="D36" s="24" t="s">
        <v>80</v>
      </c>
      <c r="E36" s="28">
        <v>372</v>
      </c>
      <c r="F36" s="28">
        <v>418</v>
      </c>
      <c r="G36" s="25">
        <v>595</v>
      </c>
      <c r="H36" s="25">
        <v>563</v>
      </c>
      <c r="I36" s="25">
        <v>586</v>
      </c>
      <c r="J36" s="25">
        <v>612</v>
      </c>
      <c r="K36" s="25">
        <v>563</v>
      </c>
      <c r="L36" s="25">
        <v>557</v>
      </c>
      <c r="M36" s="25">
        <v>566</v>
      </c>
      <c r="N36" s="25">
        <v>625</v>
      </c>
      <c r="O36" s="25">
        <v>610</v>
      </c>
      <c r="P36" s="25">
        <v>592</v>
      </c>
      <c r="Q36" s="24">
        <v>6659</v>
      </c>
      <c r="R36" s="26"/>
      <c r="S36" s="27">
        <v>554.91666666666663</v>
      </c>
      <c r="T36" s="27">
        <v>443.93333333333328</v>
      </c>
      <c r="U36" s="27">
        <v>665.9</v>
      </c>
    </row>
    <row r="37" spans="1:21" ht="62.25" customHeight="1" x14ac:dyDescent="0.25">
      <c r="A37" s="22">
        <v>23</v>
      </c>
      <c r="B37" s="23" t="s">
        <v>81</v>
      </c>
      <c r="C37" s="24" t="s">
        <v>82</v>
      </c>
      <c r="D37" s="24" t="s">
        <v>83</v>
      </c>
      <c r="E37" s="28">
        <v>340</v>
      </c>
      <c r="F37" s="28">
        <v>337</v>
      </c>
      <c r="G37" s="25">
        <v>470</v>
      </c>
      <c r="H37" s="25">
        <v>444</v>
      </c>
      <c r="I37" s="25">
        <v>393</v>
      </c>
      <c r="J37" s="25">
        <v>432</v>
      </c>
      <c r="K37" s="25">
        <v>469</v>
      </c>
      <c r="L37" s="25">
        <v>509</v>
      </c>
      <c r="M37" s="25"/>
      <c r="N37" s="25">
        <v>497</v>
      </c>
      <c r="O37" s="25">
        <v>421</v>
      </c>
      <c r="P37" s="25">
        <v>475</v>
      </c>
      <c r="Q37" s="24">
        <v>4787</v>
      </c>
      <c r="R37" s="26"/>
      <c r="S37" s="27">
        <v>435.18181818181819</v>
      </c>
      <c r="T37" s="27">
        <v>348.14545454545453</v>
      </c>
      <c r="U37" s="27">
        <v>522.21818181818185</v>
      </c>
    </row>
    <row r="38" spans="1:21" ht="62.25" customHeight="1" x14ac:dyDescent="0.25">
      <c r="A38" s="22">
        <v>7</v>
      </c>
      <c r="B38" s="23" t="s">
        <v>84</v>
      </c>
      <c r="C38" s="24" t="s">
        <v>85</v>
      </c>
      <c r="D38" s="24" t="s">
        <v>86</v>
      </c>
      <c r="E38" s="28">
        <v>77</v>
      </c>
      <c r="F38" s="25">
        <v>124</v>
      </c>
      <c r="G38" s="25">
        <v>117</v>
      </c>
      <c r="H38" s="25">
        <v>127</v>
      </c>
      <c r="I38" s="25">
        <v>114</v>
      </c>
      <c r="J38" s="25">
        <v>153</v>
      </c>
      <c r="K38" s="25">
        <v>155</v>
      </c>
      <c r="L38" s="25">
        <v>150</v>
      </c>
      <c r="M38" s="29">
        <v>163</v>
      </c>
      <c r="N38" s="25">
        <v>162</v>
      </c>
      <c r="O38" s="25">
        <v>135</v>
      </c>
      <c r="P38" s="25">
        <v>150</v>
      </c>
      <c r="Q38" s="24">
        <v>1627</v>
      </c>
      <c r="R38" s="26"/>
      <c r="S38" s="27">
        <v>135.58333333333334</v>
      </c>
      <c r="T38" s="27">
        <v>108.46666666666667</v>
      </c>
      <c r="U38" s="27">
        <v>162.70000000000002</v>
      </c>
    </row>
    <row r="39" spans="1:21" ht="62.25" customHeight="1" x14ac:dyDescent="0.25">
      <c r="A39" s="22">
        <v>24</v>
      </c>
      <c r="B39" s="23" t="s">
        <v>87</v>
      </c>
      <c r="C39" s="31" t="s">
        <v>85</v>
      </c>
      <c r="D39" s="31" t="s">
        <v>86</v>
      </c>
      <c r="E39" s="28">
        <v>625</v>
      </c>
      <c r="F39" s="28">
        <v>782</v>
      </c>
      <c r="G39" s="25">
        <v>976</v>
      </c>
      <c r="H39" s="28">
        <v>844</v>
      </c>
      <c r="I39" s="28">
        <v>747</v>
      </c>
      <c r="J39" s="25">
        <v>1008</v>
      </c>
      <c r="K39" s="25">
        <v>1270</v>
      </c>
      <c r="L39" s="25">
        <v>1222</v>
      </c>
      <c r="M39" s="29">
        <v>1355</v>
      </c>
      <c r="N39" s="29">
        <v>1461</v>
      </c>
      <c r="O39" s="25">
        <v>1283</v>
      </c>
      <c r="P39" s="29">
        <v>1389</v>
      </c>
      <c r="Q39" s="24">
        <v>12962</v>
      </c>
      <c r="R39" s="26"/>
      <c r="S39" s="27">
        <v>1080.1666666666667</v>
      </c>
      <c r="T39" s="27">
        <v>864.13333333333344</v>
      </c>
      <c r="U39" s="27">
        <v>1296.2</v>
      </c>
    </row>
    <row r="40" spans="1:21" ht="62.25" customHeight="1" x14ac:dyDescent="0.25">
      <c r="A40" s="22">
        <v>25</v>
      </c>
      <c r="B40" s="23" t="s">
        <v>88</v>
      </c>
      <c r="C40" s="31" t="s">
        <v>89</v>
      </c>
      <c r="D40" s="31" t="s">
        <v>90</v>
      </c>
      <c r="E40" s="25">
        <v>56</v>
      </c>
      <c r="F40" s="29">
        <v>177</v>
      </c>
      <c r="G40" s="29">
        <v>89</v>
      </c>
      <c r="H40" s="28">
        <v>1</v>
      </c>
      <c r="I40" s="28">
        <v>11</v>
      </c>
      <c r="J40" s="25"/>
      <c r="K40" s="25">
        <v>44</v>
      </c>
      <c r="L40" s="28">
        <v>27</v>
      </c>
      <c r="M40" s="28">
        <v>36</v>
      </c>
      <c r="N40" s="25"/>
      <c r="O40" s="28">
        <v>38</v>
      </c>
      <c r="P40" s="28">
        <v>6</v>
      </c>
      <c r="Q40" s="24">
        <v>485</v>
      </c>
      <c r="R40" s="26"/>
      <c r="S40" s="27">
        <v>48.5</v>
      </c>
      <c r="T40" s="27">
        <v>38.799999999999997</v>
      </c>
      <c r="U40" s="27">
        <v>58.2</v>
      </c>
    </row>
    <row r="41" spans="1:21" ht="62.25" customHeight="1" x14ac:dyDescent="0.25">
      <c r="A41" s="22">
        <v>26</v>
      </c>
      <c r="B41" s="23" t="s">
        <v>91</v>
      </c>
      <c r="C41" s="31" t="s">
        <v>92</v>
      </c>
      <c r="D41" s="31" t="s">
        <v>93</v>
      </c>
      <c r="E41" s="28">
        <v>57</v>
      </c>
      <c r="F41" s="25">
        <v>67</v>
      </c>
      <c r="G41" s="25">
        <v>60</v>
      </c>
      <c r="H41" s="25">
        <v>67</v>
      </c>
      <c r="I41" s="25">
        <v>70</v>
      </c>
      <c r="J41" s="25">
        <v>83</v>
      </c>
      <c r="K41" s="25">
        <v>86</v>
      </c>
      <c r="L41" s="25">
        <v>82</v>
      </c>
      <c r="M41" s="29">
        <v>89</v>
      </c>
      <c r="N41" s="25">
        <v>75</v>
      </c>
      <c r="O41" s="25">
        <v>84</v>
      </c>
      <c r="P41" s="25">
        <v>66</v>
      </c>
      <c r="Q41" s="24">
        <v>886</v>
      </c>
      <c r="R41" s="26"/>
      <c r="S41" s="27">
        <v>73.833333333333329</v>
      </c>
      <c r="T41" s="27">
        <v>59.066666666666663</v>
      </c>
      <c r="U41" s="27">
        <v>88.6</v>
      </c>
    </row>
    <row r="42" spans="1:21" ht="62.25" customHeight="1" x14ac:dyDescent="0.25">
      <c r="A42" s="22">
        <v>27</v>
      </c>
      <c r="B42" s="23" t="s">
        <v>94</v>
      </c>
      <c r="C42" s="31" t="s">
        <v>95</v>
      </c>
      <c r="D42" s="31" t="s">
        <v>96</v>
      </c>
      <c r="E42" s="25">
        <v>916</v>
      </c>
      <c r="F42" s="25">
        <v>949</v>
      </c>
      <c r="G42" s="25">
        <v>1076</v>
      </c>
      <c r="H42" s="25">
        <v>918</v>
      </c>
      <c r="I42" s="25">
        <v>1069</v>
      </c>
      <c r="J42" s="25">
        <v>1095</v>
      </c>
      <c r="K42" s="25">
        <v>1151</v>
      </c>
      <c r="L42" s="25">
        <v>992</v>
      </c>
      <c r="M42" s="25">
        <v>1157</v>
      </c>
      <c r="N42" s="25">
        <v>1200</v>
      </c>
      <c r="O42" s="25">
        <v>1063</v>
      </c>
      <c r="P42" s="25">
        <v>1068</v>
      </c>
      <c r="Q42" s="24">
        <v>12654</v>
      </c>
      <c r="R42" s="26"/>
      <c r="S42" s="27">
        <v>1054.5</v>
      </c>
      <c r="T42" s="27">
        <v>843.6</v>
      </c>
      <c r="U42" s="27">
        <v>1265.4000000000001</v>
      </c>
    </row>
    <row r="43" spans="1:21" ht="62.25" customHeight="1" x14ac:dyDescent="0.25">
      <c r="A43" s="32">
        <v>28</v>
      </c>
      <c r="B43" s="33" t="s">
        <v>97</v>
      </c>
      <c r="C43" s="31" t="s">
        <v>98</v>
      </c>
      <c r="D43" s="31" t="s">
        <v>99</v>
      </c>
      <c r="E43" s="34">
        <v>917</v>
      </c>
      <c r="F43" s="34">
        <v>979</v>
      </c>
      <c r="G43" s="34">
        <v>1082</v>
      </c>
      <c r="H43" s="34">
        <v>1019</v>
      </c>
      <c r="I43" s="34">
        <v>1099</v>
      </c>
      <c r="J43" s="34">
        <v>1142</v>
      </c>
      <c r="K43" s="34">
        <v>1228</v>
      </c>
      <c r="L43" s="34">
        <v>1061</v>
      </c>
      <c r="M43" s="34">
        <v>1193</v>
      </c>
      <c r="N43" s="34">
        <v>1258</v>
      </c>
      <c r="O43" s="34">
        <v>1129</v>
      </c>
      <c r="P43" s="34">
        <v>1141</v>
      </c>
      <c r="Q43" s="31">
        <v>13248</v>
      </c>
      <c r="R43" s="26"/>
      <c r="S43" s="27">
        <v>1104</v>
      </c>
      <c r="T43" s="27">
        <v>883.2</v>
      </c>
      <c r="U43" s="27">
        <v>1324.8</v>
      </c>
    </row>
    <row r="44" spans="1:21" ht="40.5" customHeight="1" x14ac:dyDescent="0.25">
      <c r="A44" s="35" t="s">
        <v>100</v>
      </c>
      <c r="B44" s="36"/>
      <c r="C44" s="36"/>
      <c r="D44" s="37"/>
      <c r="E44" s="34">
        <f t="shared" ref="E44:Q44" si="0">SUM(E16:E43)</f>
        <v>24251</v>
      </c>
      <c r="F44" s="34">
        <f t="shared" si="0"/>
        <v>24570</v>
      </c>
      <c r="G44" s="34">
        <f t="shared" si="0"/>
        <v>29164</v>
      </c>
      <c r="H44" s="34">
        <f t="shared" si="0"/>
        <v>25903</v>
      </c>
      <c r="I44" s="34">
        <f t="shared" si="0"/>
        <v>27230</v>
      </c>
      <c r="J44" s="34">
        <f t="shared" si="0"/>
        <v>28181</v>
      </c>
      <c r="K44" s="34">
        <f t="shared" si="0"/>
        <v>28305</v>
      </c>
      <c r="L44" s="34">
        <f t="shared" si="0"/>
        <v>26238</v>
      </c>
      <c r="M44" s="38">
        <f t="shared" si="0"/>
        <v>34178</v>
      </c>
      <c r="N44" s="34">
        <f t="shared" si="0"/>
        <v>28306</v>
      </c>
      <c r="O44" s="34">
        <f t="shared" si="0"/>
        <v>26238</v>
      </c>
      <c r="P44" s="38">
        <f t="shared" si="0"/>
        <v>33868</v>
      </c>
      <c r="Q44" s="32">
        <f t="shared" si="0"/>
        <v>336432</v>
      </c>
      <c r="R44" s="26"/>
      <c r="S44" s="27">
        <v>28036</v>
      </c>
      <c r="T44" s="27">
        <v>22428.799999999999</v>
      </c>
      <c r="U44" s="27">
        <v>33643.199999999997</v>
      </c>
    </row>
    <row r="47" spans="1:21" ht="40.5" customHeight="1" x14ac:dyDescent="0.25">
      <c r="A47" t="s">
        <v>101</v>
      </c>
    </row>
    <row r="48" spans="1:21" ht="40.5" customHeight="1" x14ac:dyDescent="0.25">
      <c r="A48" s="32">
        <v>1</v>
      </c>
      <c r="B48" s="33">
        <v>220620689</v>
      </c>
      <c r="C48" s="31" t="s">
        <v>102</v>
      </c>
      <c r="D48" s="31" t="s">
        <v>103</v>
      </c>
    </row>
    <row r="49" spans="1:4" ht="63.75" customHeight="1" x14ac:dyDescent="0.25">
      <c r="A49" s="32">
        <v>2</v>
      </c>
      <c r="B49" s="33">
        <v>221964385</v>
      </c>
      <c r="C49" s="31" t="s">
        <v>104</v>
      </c>
      <c r="D49" s="31" t="s">
        <v>105</v>
      </c>
    </row>
  </sheetData>
  <mergeCells count="25">
    <mergeCell ref="R13:R15"/>
    <mergeCell ref="S13:S15"/>
    <mergeCell ref="T13:T15"/>
    <mergeCell ref="U13:U15"/>
    <mergeCell ref="E14:P14"/>
    <mergeCell ref="A44:D44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2025-11-26T10:54:16Z</dcterms:created>
  <dcterms:modified xsi:type="dcterms:W3CDTF">2025-11-26T10:55:45Z</dcterms:modified>
</cp:coreProperties>
</file>