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12B04779-E83D-4632-A3B4-0FD6528FD924}" xr6:coauthVersionLast="47" xr6:coauthVersionMax="47" xr10:uidLastSave="{00000000-0000-0000-0000-000000000000}"/>
  <bookViews>
    <workbookView xWindow="-120" yWindow="-120" windowWidth="38640" windowHeight="21120" xr2:uid="{6F305FC5-9053-4926-80FA-566BD2698B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1" l="1"/>
  <c r="O71" i="1"/>
  <c r="N71" i="1"/>
  <c r="M71" i="1"/>
  <c r="L71" i="1"/>
  <c r="K71" i="1"/>
  <c r="J71" i="1"/>
  <c r="I71" i="1"/>
  <c r="H71" i="1"/>
  <c r="G71" i="1"/>
  <c r="F71" i="1"/>
  <c r="E71" i="1"/>
  <c r="Q71" i="1" s="1"/>
  <c r="Q62" i="1"/>
  <c r="Q58" i="1"/>
  <c r="Q51" i="1"/>
  <c r="Q49" i="1"/>
  <c r="Q28" i="1"/>
  <c r="Q26" i="1"/>
  <c r="Q21" i="1"/>
  <c r="N12" i="1"/>
</calcChain>
</file>

<file path=xl/sharedStrings.xml><?xml version="1.0" encoding="utf-8"?>
<sst xmlns="http://schemas.openxmlformats.org/spreadsheetml/2006/main" count="188" uniqueCount="183">
  <si>
    <t>RAPORT Z WOJEWÓDZTWA MAŁOPOLSKIEGO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</si>
  <si>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</si>
  <si>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</si>
  <si>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</si>
  <si>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</si>
  <si>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</si>
  <si>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</si>
  <si>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</si>
  <si>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</si>
  <si>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</si>
  <si>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</si>
  <si>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</si>
  <si>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</si>
  <si>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</si>
  <si>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</si>
  <si>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</si>
  <si>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</si>
  <si>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</si>
  <si>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00028836600035</t>
  </si>
  <si>
    <t>CENTRUM ONKOLOGII INSTYTUT IM.M.SKŁODOWSKIEJ-CURIE - ODDZIAŁ W KRAKOWIE</t>
  </si>
  <si>
    <t>31115 KRAKÓW UL.GARNCARSKA 11</t>
  </si>
  <si>
    <t>000288490</t>
  </si>
  <si>
    <t>INSTYTUT GRUŹLICY I CHORÓB PŁUC (ODDZIAŁ W RABCE)</t>
  </si>
  <si>
    <t>34700 RABKA ZDRÓJ UL.PROF.JANA RUDNIKA 3B</t>
  </si>
  <si>
    <t>00028868500027</t>
  </si>
  <si>
    <t>ZPZOZ SZPITAL UNIWERSYTECKI</t>
  </si>
  <si>
    <t>31501  KRAKÓW         UL. KOPERNIKA                    36</t>
  </si>
  <si>
    <t>00029007300020</t>
  </si>
  <si>
    <t>KRAKOWSKI SZPITAL SPECJALISTYCZNY</t>
  </si>
  <si>
    <t>31202 KRAKÓW UL.PRĄDNICKA 80</t>
  </si>
  <si>
    <t>000295171</t>
  </si>
  <si>
    <t>SZPITAL SPECJALISTYCZNY CHORÓB PŁUC ODRODZENIE IM. KLARY JELSKIEJ</t>
  </si>
  <si>
    <t>34-500 ZAKOPANE UL.GŁADKIE 1</t>
  </si>
  <si>
    <t>000295449</t>
  </si>
  <si>
    <t>WOJEWÓDZKI SZPITAL REHABILITACYJNY IM. JASIŃSKIEGO</t>
  </si>
  <si>
    <t>34-500 ZAKOPANE UL.CIĄGŁÓWKA 9</t>
  </si>
  <si>
    <t>00029637700020</t>
  </si>
  <si>
    <t>UNIWERSYTECKI SZPITAL ORTOPEDYCZNO - REHABILITACYJNY W ZAKOPANEM</t>
  </si>
  <si>
    <t>34-500 ZAKOPANE UL.BALZERA 15</t>
  </si>
  <si>
    <t xml:space="preserve">000298554 </t>
  </si>
  <si>
    <t>SZPITAL KLINICZNY IM. DR JÓZEFA BABIŃSKIEGO SP ZOZ W KRAKOWIE</t>
  </si>
  <si>
    <t>30-393 30-393 KRAKÓW  UL. DR.JÓZEFA BABIŃSKIEGO  29</t>
  </si>
  <si>
    <t>00029858300037</t>
  </si>
  <si>
    <t>WOJEWÓDZKI SPECJALISTYCZNY SZPITAL DZIECIĘCY</t>
  </si>
  <si>
    <t>31-503 KRAKÓW UL.STRZELECKA 2</t>
  </si>
  <si>
    <t>000300570</t>
  </si>
  <si>
    <t>SAMODZIELNY PUBLICZNY ZAKŁAD OPIEKI ZDROWOTNEJ W MYŚLENICACH</t>
  </si>
  <si>
    <t>32-400 MYŚLENICE UL.SZPITALNA 2</t>
  </si>
  <si>
    <t>000300587</t>
  </si>
  <si>
    <t>SAMODZIELNY PUBLICZNY ZAKŁAD OPIEKI ZDROWOTNEJ</t>
  </si>
  <si>
    <t>33-380 KRYNICA UL.KRASZEWSKIEGO 142</t>
  </si>
  <si>
    <t>000300593</t>
  </si>
  <si>
    <t>SAMODZIELNY PUBLICZNY ZESPÓŁ OPIEKI ZDROWOTNEJ</t>
  </si>
  <si>
    <t>32-100 PROSZOWICE UL.KOPERNIKA 13</t>
  </si>
  <si>
    <t>00030434900020</t>
  </si>
  <si>
    <t>SAMODZIELNY PUBLICZNY ZAKŁAD OPIEKI ZDROWOTNEJ W BOCHNI</t>
  </si>
  <si>
    <t>32700 BOCHNIA UL.KRAKOWSKA 31</t>
  </si>
  <si>
    <t>00030435500021</t>
  </si>
  <si>
    <t>SAMODZIELNY PUBLICZNY ZESPÓŁ OPIEKI ZDROWOTNEJ W BRZESKU</t>
  </si>
  <si>
    <t>32-800 BRZESKO UL.KOŚCIUSZKI 68</t>
  </si>
  <si>
    <t>000304361</t>
  </si>
  <si>
    <t>ZESPÓŁ OPIEKI ZDROWOTNEJ</t>
  </si>
  <si>
    <t>33-200 DABROWA TARNOWSKA UL.SZPITALNA 1</t>
  </si>
  <si>
    <t>00030436100022</t>
  </si>
  <si>
    <t>33200 DABROWA TARNOWSKA UL.SZPITALNA 1</t>
  </si>
  <si>
    <t>00030437800023</t>
  </si>
  <si>
    <t>SZPITAL POWIATOWY W LIMANOWEJ</t>
  </si>
  <si>
    <t>34-600  LIMANOWA  UL.PIŁSUDSKIEGO  61</t>
  </si>
  <si>
    <t>000304384</t>
  </si>
  <si>
    <t>32-200 MIECHÓW UL.SZPITALNA 3</t>
  </si>
  <si>
    <t>000304409</t>
  </si>
  <si>
    <t>ZESPÓŁ ZAKŁADÓW OPIEKI ZDROWOTNEJ</t>
  </si>
  <si>
    <t>32-600 OŚWIĘCIM UL.WYSOKIE BRZEGI 4</t>
  </si>
  <si>
    <t>00030441500027</t>
  </si>
  <si>
    <t>ZESPÓŁ OPIEKI ZDROWOTNEJ          W SUCHEJ BESKIDZKIEJ;         'ZESPÓŁ OPIEKI ZDROWOTNEJ          W SUCHEJ BESKIDZKIEJ</t>
  </si>
  <si>
    <t>34-200 SUCHA BESKIDZKA; MAKÓW PODHALAŃSKI UL.SZPITALNA; KASZTANOWA  22, 17</t>
  </si>
  <si>
    <t>000306437</t>
  </si>
  <si>
    <t>SP ZOZ IM. J. SNIADECKIEGO</t>
  </si>
  <si>
    <t>33-300 NOWY SĄCZ UL. MŁYŃSKA 10</t>
  </si>
  <si>
    <t>000306466</t>
  </si>
  <si>
    <t>34-100 WADOWICE UL.KARMELICKA 5</t>
  </si>
  <si>
    <t>000308324</t>
  </si>
  <si>
    <t>PODHALAŃSKI SZPITAL SPECJALISTYCZNY IM. JANA PAWŁA II</t>
  </si>
  <si>
    <t>34-400 NOWY TARG UL.SZPITALNA 14</t>
  </si>
  <si>
    <t>000308614</t>
  </si>
  <si>
    <t>SZPITAL SPECJALISTYCZNY</t>
  </si>
  <si>
    <t>38-300 GORLICE UL.WĘGIERSKA 21</t>
  </si>
  <si>
    <t>000310108</t>
  </si>
  <si>
    <t>SZPITAL POWIATOWY W CHRZANOWIE</t>
  </si>
  <si>
    <t>32-500 CHRZANÓW UL.TOPOLOWA 16</t>
  </si>
  <si>
    <t>00031151000021</t>
  </si>
  <si>
    <t>SZPITAL POWIATOWY IM. DR TYTUSA CHAŁUBIŃSKIEGO W ZAKOPANEM</t>
  </si>
  <si>
    <t>34-500 ZAKOPANE UL.KAMIENIEC 10</t>
  </si>
  <si>
    <t>00031340800022</t>
  </si>
  <si>
    <t xml:space="preserve">SPECJALISTYCZNY SZPITAL </t>
  </si>
  <si>
    <t>33-100 TARNÓW UL.SZPITALNA 13</t>
  </si>
  <si>
    <t>00063016100020</t>
  </si>
  <si>
    <t>SZPITAL SPECJALISTYCZNY IM.S.ŻEROMSKIEGO</t>
  </si>
  <si>
    <t>31-913 KRAKÓW OS.NA SKARPIE 66</t>
  </si>
  <si>
    <t>0839790700037</t>
  </si>
  <si>
    <t>SPECJALISTYCZNE CENTRUM DIAGNOSTYCZNO-ZABIEGOWE MEDICINA SP. ZO.O.</t>
  </si>
  <si>
    <t>30-307 Kraków ul. Barska 12</t>
  </si>
  <si>
    <t>07234762100150</t>
  </si>
  <si>
    <t>MAŁOPOLSKIE CENTRUM SERCOWO-NACZYNIOWE   "PAKS" AMERICAN HEART OF POLAND W CHRZANOWIE</t>
  </si>
  <si>
    <t>32-500  CHRZANÓW  UL. TOPOLOWA  16</t>
  </si>
  <si>
    <t>12004022200023</t>
  </si>
  <si>
    <t>INTERCARD</t>
  </si>
  <si>
    <t>33-300 NOWY SĄCZ UL.MŁYŃSKA 5</t>
  </si>
  <si>
    <t>12004022200094</t>
  </si>
  <si>
    <t>33-300  NOWY SĄCZ  UL. JANA KILIŃSKIEGO 68</t>
  </si>
  <si>
    <t>120446616</t>
  </si>
  <si>
    <t>NZOZ CENTRUM ZDROWIA TUCHÓW</t>
  </si>
  <si>
    <t>33-170 TUCHÓW UL.SZPITALNA 1</t>
  </si>
  <si>
    <t>12055782400030</t>
  </si>
  <si>
    <t>CENTRUM KARDIOLOGI INWAZYJNEJ ELEKTROTERAPII I ANGIOLOGII NZOZ W OŚWIĘCIMIU</t>
  </si>
  <si>
    <t>32-600  OŚWIĘCIM  UL. WYSOKIE BRZEGI  4</t>
  </si>
  <si>
    <t>120575874</t>
  </si>
  <si>
    <t>MEDIKOR III SP. Z O.O.</t>
  </si>
  <si>
    <t>31-752 KRAKÓW UL. UJASTEK 3</t>
  </si>
  <si>
    <r>
      <t xml:space="preserve">121065900                  </t>
    </r>
    <r>
      <rPr>
        <sz val="12"/>
        <color indexed="10"/>
        <rFont val="Aptos Narrow"/>
        <family val="2"/>
      </rPr>
      <t>(52133632000112)</t>
    </r>
  </si>
  <si>
    <t xml:space="preserve"> BONIFRATERSKIE CENTRUM MEDYCZNE </t>
  </si>
  <si>
    <t>31-061  KRAKÓW UL. TRYNITARSKA 11</t>
  </si>
  <si>
    <t>121188694</t>
  </si>
  <si>
    <t>SZPITAL SPECJALISTYCZNY IM. L. RYDYGIERA W KRAKOWIE</t>
  </si>
  <si>
    <t>31-826 KRAKÓW OS. ZŁOTEJ JESIENI 1</t>
  </si>
  <si>
    <t>121190290</t>
  </si>
  <si>
    <t>CENTERMED KRAKÓW SPÓŁKA Z OGRANICZONĄ ODPOWIEDZIALNOŚCIĄ</t>
  </si>
  <si>
    <t>31-530 KRAKÓW UL.   ŚW. ŁAZARZA 14</t>
  </si>
  <si>
    <t xml:space="preserve">122748296 </t>
  </si>
  <si>
    <t>SZPITAL "SKAWINA"</t>
  </si>
  <si>
    <t>32-050  SKAWINA  UL. TYNIECKA 15</t>
  </si>
  <si>
    <t xml:space="preserve">32059243500028 </t>
  </si>
  <si>
    <t>NZOZ NOWY SZPITAL W OLKUSZU</t>
  </si>
  <si>
    <t>32300 OLKUSZ AL.1000-LECIA 13</t>
  </si>
  <si>
    <t>350887420</t>
  </si>
  <si>
    <t>CENTRUM MEDYCZNE "UJASTEK"  SP. Z O.O.</t>
  </si>
  <si>
    <t>35099510900026</t>
  </si>
  <si>
    <t>SAMODZIELNY PUBLICZNY ZAKŁAD OPIEKI ZDROWOTNEJ SZPITAL MINISTERSTWA SPRAW WEWNĘTRZNYCH W KRAKOWIE</t>
  </si>
  <si>
    <t>30-053   KRAKÓW UL. KRONIKARZA GALLA  25</t>
  </si>
  <si>
    <t>351194736</t>
  </si>
  <si>
    <t>MAŁOPOLSKI SZPITAL ORTOPEDYCZNO-RAHABILITACYJNY IM. PROF. BOGUSŁAWA FRAŃCZUKA</t>
  </si>
  <si>
    <t>30-244 KRAKÓW UL.MODRZEWIOWA 22</t>
  </si>
  <si>
    <t>35137588600033</t>
  </si>
  <si>
    <t>UNIWERSYTECKI SZPITAL DZIECIĘCY</t>
  </si>
  <si>
    <t>30-633 KRAKÓW UL.WIELICKA 265</t>
  </si>
  <si>
    <t xml:space="preserve">351506868 </t>
  </si>
  <si>
    <t>5 WOJSKOWY SZPITAL KLINICZNY Z POLIKLINIKĄ-SAMODZIELNY PUBLICZNY ZAKŁAD OPIEKI ZDROWOTNEJ W KRAKOWIE</t>
  </si>
  <si>
    <t>30-901 KRAKÓW  UL. WROCŁAWSKA  1/3</t>
  </si>
  <si>
    <t>351564179</t>
  </si>
  <si>
    <t xml:space="preserve">SZPITAL SPECJALISTYCZNY </t>
  </si>
  <si>
    <t>31-121 KRAKÓW UL.SKARBOWA 1</t>
  </si>
  <si>
    <t>351565061</t>
  </si>
  <si>
    <t>WOJEWÓDZKI SZPITAL OKULISTYCZNY</t>
  </si>
  <si>
    <t>31-234 KRAKÓW UL.DOŻYNKOWA 61</t>
  </si>
  <si>
    <t>351618159</t>
  </si>
  <si>
    <t>SCANMED SPÓŁKA AKCYJNA</t>
  </si>
  <si>
    <t>30-693 KRAKÓW UL.   ADAMA BOCHENKA 12</t>
  </si>
  <si>
    <t>35657298200078</t>
  </si>
  <si>
    <t>NZOZ SZPITAL NA SIEMIRADZKIEGO</t>
  </si>
  <si>
    <t>31-137 KRAKÓW UL.SIEMIRADZKIEGO 1</t>
  </si>
  <si>
    <t>357031580</t>
  </si>
  <si>
    <t>NZOZ ORTOPEDICUM</t>
  </si>
  <si>
    <t xml:space="preserve"> 30-219   KRAKÓW  UL. KOŁO STRZELNICY  3</t>
  </si>
  <si>
    <t>357207664</t>
  </si>
  <si>
    <t>MIEJSKI SZPITAL SPECJALISTYCZNY</t>
  </si>
  <si>
    <t>31-202 KRAKÓW UL.PRĄDNICKA 35/37</t>
  </si>
  <si>
    <t xml:space="preserve">381308576 </t>
  </si>
  <si>
    <t>NEO HOSPITAL SP ZOO SPÓŁKA KOMANDYTOWA</t>
  </si>
  <si>
    <t>30-437  KRAKÓW  UL. JÓZEFA KOSTRZEWSKIEGO 47</t>
  </si>
  <si>
    <t>491891257</t>
  </si>
  <si>
    <t>NIEPUBLICZNY ZAKŁAD OPIEKI ZDROWOTNEJ</t>
  </si>
  <si>
    <t>34-624 SZCZYRZYCE  107</t>
  </si>
  <si>
    <t>850052740</t>
  </si>
  <si>
    <t>SZPITAL WOJEWÓDZKI IM.ŚW.ŁUKASZA</t>
  </si>
  <si>
    <t>33100 TARNÓW UL.LWOWSKA 178 A</t>
  </si>
  <si>
    <t>RAZEM:</t>
  </si>
  <si>
    <t>Szpitale, ktore nie przysłały danych</t>
  </si>
  <si>
    <t>120480323</t>
  </si>
  <si>
    <t>SZPITAL MIEJSKI W RABCE ZDROJU</t>
  </si>
  <si>
    <t>34-700 RABKA ZDRÓJ UL. SŁONECZNA 3</t>
  </si>
  <si>
    <t>00029421400031</t>
  </si>
  <si>
    <t>MAŁOPOLSKI SZPITAL CHORÓB PŁUC I REHABILITACJI IM. EDMUNDA WOJTYŁY</t>
  </si>
  <si>
    <t>32312 JAROSZOWIEC UL.KOLEJOWA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</si>
</sst>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indexed="48"/>
      <name val="Aptos Narrow"/>
      <family val="2"/>
      <scheme val="minor"/>
    </font>
    <font>
      <b/>
      <sz val="12"/>
      <color indexed="1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2"/>
      <color indexed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9F50-0215-4CEF-B1D8-457D97BBBD83}">
  <dimension ref="A10:U105"/>
  <sheetViews>
    <sheetView tabSelected="1" topLeftCell="A65" workbookViewId="0">
      <selection sqref="A1:XFD1048576"/>
    </sheetView>
  </sheetViews>
  <sheetFormatPr defaultRowHeight="15" x14ac:dyDescent="0.25"/>
  <cols>
    <col min="1" max="1" width="3.5703125" customWidth="1"/>
    <col min="2" max="2" width="24.85546875" customWidth="1"/>
    <col min="3" max="3" width="30.42578125" customWidth="1"/>
    <col min="4" max="4" width="35.85546875" customWidth="1"/>
    <col min="5" max="16" width="6.7109375" customWidth="1"/>
    <col min="17" max="17" width="9.42578125" customWidth="1"/>
  </cols>
  <sheetData>
    <row r="10" spans="1:21" ht="65.25" customHeight="1" thickBot="1" x14ac:dyDescent="0.3">
      <c r="A10" s="60" t="s">
        <v>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1" ht="54.75" customHeight="1" thickBot="1" x14ac:dyDescent="0.3">
      <c r="A11" s="61" t="s">
        <v>1</v>
      </c>
      <c r="B11" s="61"/>
      <c r="C11" s="61"/>
      <c r="D11" s="62" t="s">
        <v>2</v>
      </c>
      <c r="E11" s="62"/>
      <c r="F11" s="62"/>
      <c r="G11" s="62" t="s">
        <v>3</v>
      </c>
      <c r="H11" s="62"/>
      <c r="I11" s="62"/>
      <c r="J11" s="62" t="s">
        <v>4</v>
      </c>
      <c r="K11" s="62"/>
      <c r="L11" s="62"/>
      <c r="M11" s="62"/>
      <c r="N11" s="63" t="s">
        <v>5</v>
      </c>
      <c r="O11" s="64"/>
      <c r="P11" s="64"/>
      <c r="Q11" s="65"/>
      <c r="R11" s="63" t="s">
        <v>6</v>
      </c>
      <c r="S11" s="64"/>
      <c r="T11" s="64"/>
      <c r="U11" s="65"/>
    </row>
    <row r="12" spans="1:21" ht="48" customHeight="1" thickBot="1" x14ac:dyDescent="0.3">
      <c r="A12" s="56">
        <v>12</v>
      </c>
      <c r="B12" s="56"/>
      <c r="C12" s="56"/>
      <c r="D12" s="56">
        <v>54</v>
      </c>
      <c r="E12" s="56"/>
      <c r="F12" s="56"/>
      <c r="G12" s="56">
        <v>55</v>
      </c>
      <c r="H12" s="56"/>
      <c r="I12" s="56"/>
      <c r="J12" s="56">
        <v>1</v>
      </c>
      <c r="K12" s="56"/>
      <c r="L12" s="56"/>
      <c r="M12" s="56"/>
      <c r="N12" s="57">
        <f>54*100/55</f>
        <v>98.181818181818187</v>
      </c>
      <c r="O12" s="58"/>
      <c r="P12" s="58"/>
      <c r="Q12" s="59"/>
      <c r="R12" s="57">
        <v>94.5</v>
      </c>
      <c r="S12" s="58"/>
      <c r="T12" s="58"/>
      <c r="U12" s="59"/>
    </row>
    <row r="13" spans="1:21" ht="15.75" x14ac:dyDescent="0.25">
      <c r="A13" s="49" t="s">
        <v>7</v>
      </c>
      <c r="B13" s="49" t="s">
        <v>8</v>
      </c>
      <c r="C13" s="54" t="s">
        <v>9</v>
      </c>
      <c r="D13" s="54" t="s">
        <v>10</v>
      </c>
      <c r="E13" s="49" t="s">
        <v>11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 t="s">
        <v>12</v>
      </c>
      <c r="R13" s="45" t="s">
        <v>13</v>
      </c>
      <c r="S13" s="47" t="s">
        <v>14</v>
      </c>
      <c r="T13" s="47" t="s">
        <v>15</v>
      </c>
      <c r="U13" s="47" t="s">
        <v>16</v>
      </c>
    </row>
    <row r="14" spans="1:21" ht="15.75" x14ac:dyDescent="0.25">
      <c r="A14" s="49"/>
      <c r="B14" s="49"/>
      <c r="C14" s="54"/>
      <c r="D14" s="54"/>
      <c r="E14" s="49" t="s">
        <v>17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6"/>
      <c r="S14" s="48"/>
      <c r="T14" s="48"/>
      <c r="U14" s="48"/>
    </row>
    <row r="15" spans="1:21" ht="15.75" x14ac:dyDescent="0.25">
      <c r="A15" s="53"/>
      <c r="B15" s="53"/>
      <c r="C15" s="55"/>
      <c r="D15" s="55"/>
      <c r="E15" s="1">
        <v>1</v>
      </c>
      <c r="F15" s="1">
        <v>2</v>
      </c>
      <c r="G15" s="1">
        <v>3</v>
      </c>
      <c r="H15" s="1">
        <v>4</v>
      </c>
      <c r="I15" s="1">
        <v>5</v>
      </c>
      <c r="J15" s="1">
        <v>6</v>
      </c>
      <c r="K15" s="1">
        <v>7</v>
      </c>
      <c r="L15" s="1">
        <v>8</v>
      </c>
      <c r="M15" s="1">
        <v>9</v>
      </c>
      <c r="N15" s="1">
        <v>10</v>
      </c>
      <c r="O15" s="1">
        <v>11</v>
      </c>
      <c r="P15" s="1">
        <v>12</v>
      </c>
      <c r="Q15" s="53"/>
      <c r="R15" s="46"/>
      <c r="S15" s="48"/>
      <c r="T15" s="48"/>
      <c r="U15" s="48"/>
    </row>
    <row r="16" spans="1:21" ht="69.95" customHeight="1" x14ac:dyDescent="0.25">
      <c r="A16" s="2">
        <v>1</v>
      </c>
      <c r="B16" s="3" t="s">
        <v>18</v>
      </c>
      <c r="C16" s="4" t="s">
        <v>19</v>
      </c>
      <c r="D16" s="4" t="s">
        <v>20</v>
      </c>
      <c r="E16" s="5">
        <v>1576</v>
      </c>
      <c r="F16" s="5">
        <v>1542</v>
      </c>
      <c r="G16" s="5">
        <v>1628</v>
      </c>
      <c r="H16" s="5">
        <v>1631</v>
      </c>
      <c r="I16" s="5">
        <v>1652</v>
      </c>
      <c r="J16" s="5">
        <v>1573</v>
      </c>
      <c r="K16" s="5">
        <v>1826</v>
      </c>
      <c r="L16" s="5">
        <v>1627</v>
      </c>
      <c r="M16" s="5">
        <v>1645</v>
      </c>
      <c r="N16" s="5">
        <v>1835</v>
      </c>
      <c r="O16" s="5">
        <v>1536</v>
      </c>
      <c r="P16" s="5">
        <v>1656</v>
      </c>
      <c r="Q16" s="4">
        <v>19727</v>
      </c>
      <c r="R16" s="6"/>
      <c r="S16" s="7">
        <v>1643.9166666666667</v>
      </c>
      <c r="T16" s="7">
        <v>1315.1333333333334</v>
      </c>
      <c r="U16" s="7">
        <v>1972.7</v>
      </c>
    </row>
    <row r="17" spans="1:21" ht="69.95" customHeight="1" x14ac:dyDescent="0.25">
      <c r="A17" s="2">
        <v>2</v>
      </c>
      <c r="B17" s="3" t="s">
        <v>21</v>
      </c>
      <c r="C17" s="4" t="s">
        <v>22</v>
      </c>
      <c r="D17" s="4" t="s">
        <v>23</v>
      </c>
      <c r="E17" s="5">
        <v>570</v>
      </c>
      <c r="F17" s="5">
        <v>739</v>
      </c>
      <c r="G17" s="5">
        <v>697</v>
      </c>
      <c r="H17" s="5">
        <v>654</v>
      </c>
      <c r="I17" s="5">
        <v>681</v>
      </c>
      <c r="J17" s="5">
        <v>722</v>
      </c>
      <c r="K17" s="5">
        <v>814</v>
      </c>
      <c r="L17" s="5">
        <v>659</v>
      </c>
      <c r="M17" s="5">
        <v>667</v>
      </c>
      <c r="N17" s="8">
        <v>845</v>
      </c>
      <c r="O17" s="5">
        <v>694</v>
      </c>
      <c r="P17" s="5">
        <v>569</v>
      </c>
      <c r="Q17" s="4">
        <v>8311</v>
      </c>
      <c r="R17" s="6"/>
      <c r="S17" s="7">
        <v>692.58333333333337</v>
      </c>
      <c r="T17" s="7">
        <v>554.06666666666672</v>
      </c>
      <c r="U17" s="7">
        <v>831.1</v>
      </c>
    </row>
    <row r="18" spans="1:21" ht="69.95" customHeight="1" x14ac:dyDescent="0.25">
      <c r="A18" s="2">
        <v>3</v>
      </c>
      <c r="B18" s="3" t="s">
        <v>24</v>
      </c>
      <c r="C18" s="4" t="s">
        <v>25</v>
      </c>
      <c r="D18" s="4" t="s">
        <v>26</v>
      </c>
      <c r="E18" s="5">
        <v>8142</v>
      </c>
      <c r="F18" s="5">
        <v>7967</v>
      </c>
      <c r="G18" s="5">
        <v>8384</v>
      </c>
      <c r="H18" s="5">
        <v>8413</v>
      </c>
      <c r="I18" s="5">
        <v>8031</v>
      </c>
      <c r="J18" s="5">
        <v>7949</v>
      </c>
      <c r="K18" s="5">
        <v>8570</v>
      </c>
      <c r="L18" s="5">
        <v>7858</v>
      </c>
      <c r="M18" s="5">
        <v>8122</v>
      </c>
      <c r="N18" s="5">
        <v>8876</v>
      </c>
      <c r="O18" s="5">
        <v>7714</v>
      </c>
      <c r="P18" s="5">
        <v>7600</v>
      </c>
      <c r="Q18" s="4">
        <v>97626</v>
      </c>
      <c r="R18" s="6"/>
      <c r="S18" s="7">
        <v>8135.5</v>
      </c>
      <c r="T18" s="7">
        <v>6508.4</v>
      </c>
      <c r="U18" s="7">
        <v>9762.6</v>
      </c>
    </row>
    <row r="19" spans="1:21" ht="69.95" customHeight="1" x14ac:dyDescent="0.25">
      <c r="A19" s="2">
        <v>4</v>
      </c>
      <c r="B19" s="3" t="s">
        <v>27</v>
      </c>
      <c r="C19" s="4" t="s">
        <v>28</v>
      </c>
      <c r="D19" s="4" t="s">
        <v>29</v>
      </c>
      <c r="E19" s="5">
        <v>2907</v>
      </c>
      <c r="F19" s="5">
        <v>2868</v>
      </c>
      <c r="G19" s="5">
        <v>2959</v>
      </c>
      <c r="H19" s="5">
        <v>2789</v>
      </c>
      <c r="I19" s="5">
        <v>2841</v>
      </c>
      <c r="J19" s="5">
        <v>2811</v>
      </c>
      <c r="K19" s="5">
        <v>3019</v>
      </c>
      <c r="L19" s="5">
        <v>2788</v>
      </c>
      <c r="M19" s="5">
        <v>2761</v>
      </c>
      <c r="N19" s="5">
        <v>3096</v>
      </c>
      <c r="O19" s="5">
        <v>2649</v>
      </c>
      <c r="P19" s="5">
        <v>2655</v>
      </c>
      <c r="Q19" s="4">
        <v>34143</v>
      </c>
      <c r="R19" s="6"/>
      <c r="S19" s="7">
        <v>2845.25</v>
      </c>
      <c r="T19" s="7">
        <v>2276.1999999999998</v>
      </c>
      <c r="U19" s="7">
        <v>3414.3</v>
      </c>
    </row>
    <row r="20" spans="1:21" ht="69.95" customHeight="1" x14ac:dyDescent="0.25">
      <c r="A20" s="2">
        <v>5</v>
      </c>
      <c r="B20" s="3" t="s">
        <v>30</v>
      </c>
      <c r="C20" s="4" t="s">
        <v>31</v>
      </c>
      <c r="D20" s="4" t="s">
        <v>32</v>
      </c>
      <c r="E20" s="5">
        <v>316</v>
      </c>
      <c r="F20" s="5">
        <v>381</v>
      </c>
      <c r="G20" s="5">
        <v>371</v>
      </c>
      <c r="H20" s="5">
        <v>356</v>
      </c>
      <c r="I20" s="5">
        <v>365</v>
      </c>
      <c r="J20" s="5">
        <v>357</v>
      </c>
      <c r="K20" s="5">
        <v>377</v>
      </c>
      <c r="L20" s="5">
        <v>331</v>
      </c>
      <c r="M20" s="5">
        <v>345</v>
      </c>
      <c r="N20" s="5">
        <v>377</v>
      </c>
      <c r="O20" s="5">
        <v>330</v>
      </c>
      <c r="P20" s="5">
        <v>338</v>
      </c>
      <c r="Q20" s="4">
        <v>4244</v>
      </c>
      <c r="R20" s="6"/>
      <c r="S20" s="7">
        <v>353.66666666666669</v>
      </c>
      <c r="T20" s="7">
        <v>282.93333333333334</v>
      </c>
      <c r="U20" s="7">
        <v>424.40000000000003</v>
      </c>
    </row>
    <row r="21" spans="1:21" ht="69.95" customHeight="1" x14ac:dyDescent="0.25">
      <c r="A21" s="2">
        <v>6</v>
      </c>
      <c r="B21" s="3" t="s">
        <v>33</v>
      </c>
      <c r="C21" s="4" t="s">
        <v>34</v>
      </c>
      <c r="D21" s="4" t="s">
        <v>35</v>
      </c>
      <c r="E21" s="5">
        <v>229</v>
      </c>
      <c r="F21" s="5">
        <v>202</v>
      </c>
      <c r="G21" s="5">
        <v>197</v>
      </c>
      <c r="H21" s="5">
        <v>217</v>
      </c>
      <c r="I21" s="5">
        <v>206</v>
      </c>
      <c r="J21" s="5">
        <v>207</v>
      </c>
      <c r="K21" s="5">
        <v>231</v>
      </c>
      <c r="L21" s="5">
        <v>208</v>
      </c>
      <c r="M21" s="5">
        <v>212</v>
      </c>
      <c r="N21" s="5">
        <v>235</v>
      </c>
      <c r="O21" s="5">
        <v>181</v>
      </c>
      <c r="P21" s="5">
        <v>217</v>
      </c>
      <c r="Q21" s="4">
        <f>SUM(E21:P21)</f>
        <v>2542</v>
      </c>
      <c r="R21" s="6"/>
      <c r="S21" s="7">
        <v>211.83333333333334</v>
      </c>
      <c r="T21" s="7">
        <v>169.46666666666667</v>
      </c>
      <c r="U21" s="7">
        <v>254.20000000000002</v>
      </c>
    </row>
    <row r="22" spans="1:21" ht="69.95" customHeight="1" x14ac:dyDescent="0.25">
      <c r="A22" s="2">
        <v>7</v>
      </c>
      <c r="B22" s="3" t="s">
        <v>36</v>
      </c>
      <c r="C22" s="4" t="s">
        <v>37</v>
      </c>
      <c r="D22" s="4" t="s">
        <v>38</v>
      </c>
      <c r="E22" s="5">
        <v>277</v>
      </c>
      <c r="F22" s="5">
        <v>296</v>
      </c>
      <c r="G22" s="5">
        <v>331</v>
      </c>
      <c r="H22" s="5">
        <v>293</v>
      </c>
      <c r="I22" s="5">
        <v>260</v>
      </c>
      <c r="J22" s="5">
        <v>274</v>
      </c>
      <c r="K22" s="5">
        <v>316</v>
      </c>
      <c r="L22" s="5">
        <v>303</v>
      </c>
      <c r="M22" s="5">
        <v>294</v>
      </c>
      <c r="N22" s="5">
        <v>314</v>
      </c>
      <c r="O22" s="5">
        <v>269</v>
      </c>
      <c r="P22" s="5">
        <v>246</v>
      </c>
      <c r="Q22" s="4">
        <v>3473</v>
      </c>
      <c r="R22" s="6"/>
      <c r="S22" s="7">
        <v>289.41666666666669</v>
      </c>
      <c r="T22" s="7">
        <v>231.53333333333336</v>
      </c>
      <c r="U22" s="7">
        <v>347.3</v>
      </c>
    </row>
    <row r="23" spans="1:21" ht="69.95" customHeight="1" x14ac:dyDescent="0.25">
      <c r="A23" s="2">
        <v>8</v>
      </c>
      <c r="B23" s="3" t="s">
        <v>39</v>
      </c>
      <c r="C23" s="4" t="s">
        <v>40</v>
      </c>
      <c r="D23" s="4" t="s">
        <v>41</v>
      </c>
      <c r="E23" s="8">
        <v>10</v>
      </c>
      <c r="F23" s="5">
        <v>9</v>
      </c>
      <c r="G23" s="5">
        <v>8</v>
      </c>
      <c r="H23" s="9">
        <v>5</v>
      </c>
      <c r="I23" s="9">
        <v>6</v>
      </c>
      <c r="J23" s="9">
        <v>5</v>
      </c>
      <c r="K23" s="8">
        <v>13</v>
      </c>
      <c r="L23" s="5">
        <v>9</v>
      </c>
      <c r="M23" s="9">
        <v>3</v>
      </c>
      <c r="N23" s="8">
        <v>10</v>
      </c>
      <c r="O23" s="8">
        <v>10</v>
      </c>
      <c r="P23" s="5">
        <v>7</v>
      </c>
      <c r="Q23" s="4">
        <v>95</v>
      </c>
      <c r="R23" s="6"/>
      <c r="S23" s="7">
        <v>7.916666666666667</v>
      </c>
      <c r="T23" s="7">
        <v>6.3333333333333339</v>
      </c>
      <c r="U23" s="7">
        <v>9.5</v>
      </c>
    </row>
    <row r="24" spans="1:21" ht="69.95" customHeight="1" x14ac:dyDescent="0.25">
      <c r="A24" s="2">
        <v>9</v>
      </c>
      <c r="B24" s="3" t="s">
        <v>42</v>
      </c>
      <c r="C24" s="4" t="s">
        <v>43</v>
      </c>
      <c r="D24" s="4" t="s">
        <v>44</v>
      </c>
      <c r="E24" s="5">
        <v>898</v>
      </c>
      <c r="F24" s="5">
        <v>908</v>
      </c>
      <c r="G24" s="5">
        <v>946</v>
      </c>
      <c r="H24" s="5">
        <v>933</v>
      </c>
      <c r="I24" s="5">
        <v>864</v>
      </c>
      <c r="J24" s="5">
        <v>888</v>
      </c>
      <c r="K24" s="5">
        <v>1009</v>
      </c>
      <c r="L24" s="5">
        <v>894</v>
      </c>
      <c r="M24" s="5">
        <v>882</v>
      </c>
      <c r="N24" s="5">
        <v>996</v>
      </c>
      <c r="O24" s="5">
        <v>930</v>
      </c>
      <c r="P24" s="5">
        <v>868</v>
      </c>
      <c r="Q24" s="4">
        <v>11016</v>
      </c>
      <c r="R24" s="6"/>
      <c r="S24" s="7">
        <v>918</v>
      </c>
      <c r="T24" s="7">
        <v>734.4</v>
      </c>
      <c r="U24" s="7">
        <v>1101.5999999999999</v>
      </c>
    </row>
    <row r="25" spans="1:21" ht="69.95" customHeight="1" x14ac:dyDescent="0.25">
      <c r="A25" s="2">
        <v>10</v>
      </c>
      <c r="B25" s="3" t="s">
        <v>45</v>
      </c>
      <c r="C25" s="4" t="s">
        <v>46</v>
      </c>
      <c r="D25" s="4" t="s">
        <v>47</v>
      </c>
      <c r="E25" s="5">
        <v>994</v>
      </c>
      <c r="F25" s="5">
        <v>987</v>
      </c>
      <c r="G25" s="5">
        <v>950</v>
      </c>
      <c r="H25" s="5">
        <v>979</v>
      </c>
      <c r="I25" s="5">
        <v>950</v>
      </c>
      <c r="J25" s="5">
        <v>928</v>
      </c>
      <c r="K25" s="5">
        <v>967</v>
      </c>
      <c r="L25" s="5">
        <v>909</v>
      </c>
      <c r="M25" s="5">
        <v>907</v>
      </c>
      <c r="N25" s="5">
        <v>963</v>
      </c>
      <c r="O25" s="5">
        <v>914</v>
      </c>
      <c r="P25" s="5">
        <v>884</v>
      </c>
      <c r="Q25" s="4">
        <v>11332</v>
      </c>
      <c r="R25" s="6"/>
      <c r="S25" s="7">
        <v>944.33333333333337</v>
      </c>
      <c r="T25" s="7">
        <v>755.4666666666667</v>
      </c>
      <c r="U25" s="7">
        <v>1133.2</v>
      </c>
    </row>
    <row r="26" spans="1:21" ht="69.95" customHeight="1" x14ac:dyDescent="0.25">
      <c r="A26" s="2">
        <v>11</v>
      </c>
      <c r="B26" s="3" t="s">
        <v>48</v>
      </c>
      <c r="C26" s="4" t="s">
        <v>49</v>
      </c>
      <c r="D26" s="4" t="s">
        <v>50</v>
      </c>
      <c r="E26" s="5">
        <v>656</v>
      </c>
      <c r="F26" s="5">
        <v>628</v>
      </c>
      <c r="G26" s="5">
        <v>569</v>
      </c>
      <c r="H26" s="5">
        <v>598</v>
      </c>
      <c r="I26" s="5">
        <v>597</v>
      </c>
      <c r="J26" s="5">
        <v>516</v>
      </c>
      <c r="K26" s="5">
        <v>603</v>
      </c>
      <c r="L26" s="5">
        <v>638</v>
      </c>
      <c r="M26" s="5">
        <v>510</v>
      </c>
      <c r="N26" s="5">
        <v>603</v>
      </c>
      <c r="O26" s="5">
        <v>560</v>
      </c>
      <c r="P26" s="5">
        <v>598</v>
      </c>
      <c r="Q26" s="4">
        <f>SUM(E26:P26)</f>
        <v>7076</v>
      </c>
      <c r="R26" s="6"/>
      <c r="S26" s="7">
        <v>589.66666666666663</v>
      </c>
      <c r="T26" s="7">
        <v>471.73333333333329</v>
      </c>
      <c r="U26" s="7">
        <v>707.59999999999991</v>
      </c>
    </row>
    <row r="27" spans="1:21" ht="69.95" customHeight="1" x14ac:dyDescent="0.25">
      <c r="A27" s="2">
        <v>12</v>
      </c>
      <c r="B27" s="3" t="s">
        <v>51</v>
      </c>
      <c r="C27" s="4" t="s">
        <v>52</v>
      </c>
      <c r="D27" s="4" t="s">
        <v>53</v>
      </c>
      <c r="E27" s="5">
        <v>796</v>
      </c>
      <c r="F27" s="5">
        <v>757</v>
      </c>
      <c r="G27" s="5">
        <v>813</v>
      </c>
      <c r="H27" s="5">
        <v>691</v>
      </c>
      <c r="I27" s="5">
        <v>710</v>
      </c>
      <c r="J27" s="5">
        <v>702</v>
      </c>
      <c r="K27" s="5">
        <v>712</v>
      </c>
      <c r="L27" s="5">
        <v>644</v>
      </c>
      <c r="M27" s="5">
        <v>679</v>
      </c>
      <c r="N27" s="5">
        <v>800</v>
      </c>
      <c r="O27" s="5">
        <v>693</v>
      </c>
      <c r="P27" s="5">
        <v>755</v>
      </c>
      <c r="Q27" s="4">
        <v>8752</v>
      </c>
      <c r="R27" s="6"/>
      <c r="S27" s="7">
        <v>729.33333333333337</v>
      </c>
      <c r="T27" s="7">
        <v>583.4666666666667</v>
      </c>
      <c r="U27" s="7">
        <v>875.2</v>
      </c>
    </row>
    <row r="28" spans="1:21" ht="69.95" customHeight="1" x14ac:dyDescent="0.25">
      <c r="A28" s="2">
        <v>13</v>
      </c>
      <c r="B28" s="42" t="s">
        <v>180</v>
      </c>
      <c r="C28" s="43" t="s">
        <v>181</v>
      </c>
      <c r="D28" s="43" t="s">
        <v>182</v>
      </c>
      <c r="E28" s="40">
        <v>102</v>
      </c>
      <c r="F28" s="40">
        <v>127</v>
      </c>
      <c r="G28" s="40">
        <v>121</v>
      </c>
      <c r="H28" s="40">
        <v>133</v>
      </c>
      <c r="I28" s="40">
        <v>117</v>
      </c>
      <c r="J28" s="40">
        <v>120</v>
      </c>
      <c r="K28" s="40">
        <v>138</v>
      </c>
      <c r="L28" s="40">
        <v>116</v>
      </c>
      <c r="M28" s="40">
        <v>131</v>
      </c>
      <c r="N28" s="40">
        <v>139</v>
      </c>
      <c r="O28" s="40">
        <v>123</v>
      </c>
      <c r="P28" s="40">
        <v>138</v>
      </c>
      <c r="Q28" s="4">
        <f>SUM(E28:P28)</f>
        <v>1505</v>
      </c>
      <c r="R28" s="6"/>
      <c r="S28" s="7">
        <v>125.41666666666667</v>
      </c>
      <c r="T28" s="7">
        <v>100.33333333333334</v>
      </c>
      <c r="U28" s="7">
        <v>150.5</v>
      </c>
    </row>
    <row r="29" spans="1:21" ht="69.95" customHeight="1" x14ac:dyDescent="0.25">
      <c r="A29" s="2">
        <v>14</v>
      </c>
      <c r="B29" s="3" t="s">
        <v>54</v>
      </c>
      <c r="C29" s="4" t="s">
        <v>55</v>
      </c>
      <c r="D29" s="4" t="s">
        <v>56</v>
      </c>
      <c r="E29" s="5">
        <v>1068</v>
      </c>
      <c r="F29" s="5">
        <v>1023</v>
      </c>
      <c r="G29" s="5">
        <v>1047</v>
      </c>
      <c r="H29" s="5">
        <v>991</v>
      </c>
      <c r="I29" s="5">
        <v>973</v>
      </c>
      <c r="J29" s="5">
        <v>959</v>
      </c>
      <c r="K29" s="5">
        <v>921</v>
      </c>
      <c r="L29" s="5">
        <v>915</v>
      </c>
      <c r="M29" s="5">
        <v>978</v>
      </c>
      <c r="N29" s="5">
        <v>1055</v>
      </c>
      <c r="O29" s="5">
        <v>962</v>
      </c>
      <c r="P29" s="5">
        <v>954</v>
      </c>
      <c r="Q29" s="4">
        <v>11846</v>
      </c>
      <c r="R29" s="6"/>
      <c r="S29" s="7">
        <v>987.16666666666663</v>
      </c>
      <c r="T29" s="7">
        <v>789.73333333333335</v>
      </c>
      <c r="U29" s="7">
        <v>1184.5999999999999</v>
      </c>
    </row>
    <row r="30" spans="1:21" ht="69.95" customHeight="1" thickBot="1" x14ac:dyDescent="0.3">
      <c r="A30" s="2">
        <v>15</v>
      </c>
      <c r="B30" s="3" t="s">
        <v>57</v>
      </c>
      <c r="C30" s="4" t="s">
        <v>58</v>
      </c>
      <c r="D30" s="4" t="s">
        <v>59</v>
      </c>
      <c r="E30" s="5">
        <v>1003</v>
      </c>
      <c r="F30" s="5">
        <v>892</v>
      </c>
      <c r="G30" s="5">
        <v>937</v>
      </c>
      <c r="H30" s="5">
        <v>946</v>
      </c>
      <c r="I30" s="5">
        <v>908</v>
      </c>
      <c r="J30" s="5">
        <v>852</v>
      </c>
      <c r="K30" s="5">
        <v>925</v>
      </c>
      <c r="L30" s="5">
        <v>857</v>
      </c>
      <c r="M30" s="5">
        <v>781</v>
      </c>
      <c r="N30" s="5">
        <v>909</v>
      </c>
      <c r="O30" s="5">
        <v>807</v>
      </c>
      <c r="P30" s="5">
        <v>811</v>
      </c>
      <c r="Q30" s="4">
        <v>10628</v>
      </c>
      <c r="R30" s="2"/>
      <c r="S30" s="10">
        <v>885.66666666666663</v>
      </c>
      <c r="T30" s="10">
        <v>708.5333333333333</v>
      </c>
      <c r="U30" s="10">
        <v>1062.8</v>
      </c>
    </row>
    <row r="31" spans="1:21" ht="69.95" customHeight="1" thickTop="1" x14ac:dyDescent="0.25">
      <c r="A31" s="11">
        <v>16</v>
      </c>
      <c r="B31" s="12" t="s">
        <v>60</v>
      </c>
      <c r="C31" s="13" t="s">
        <v>61</v>
      </c>
      <c r="D31" s="13" t="s">
        <v>62</v>
      </c>
      <c r="E31" s="14">
        <v>8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3">
        <v>8</v>
      </c>
      <c r="R31" s="15"/>
      <c r="S31" s="16">
        <v>8</v>
      </c>
      <c r="T31" s="16">
        <v>6.4</v>
      </c>
      <c r="U31" s="17">
        <v>9.6</v>
      </c>
    </row>
    <row r="32" spans="1:21" ht="69.95" customHeight="1" thickBot="1" x14ac:dyDescent="0.3">
      <c r="A32" s="18">
        <v>16</v>
      </c>
      <c r="B32" s="19" t="s">
        <v>63</v>
      </c>
      <c r="C32" s="20" t="s">
        <v>61</v>
      </c>
      <c r="D32" s="20" t="s">
        <v>64</v>
      </c>
      <c r="E32" s="21">
        <v>710</v>
      </c>
      <c r="F32" s="21">
        <v>690</v>
      </c>
      <c r="G32" s="21">
        <v>695</v>
      </c>
      <c r="H32" s="21">
        <v>653</v>
      </c>
      <c r="I32" s="21">
        <v>664</v>
      </c>
      <c r="J32" s="21">
        <v>656</v>
      </c>
      <c r="K32" s="21">
        <v>677</v>
      </c>
      <c r="L32" s="21">
        <v>642</v>
      </c>
      <c r="M32" s="21">
        <v>614</v>
      </c>
      <c r="N32" s="21">
        <v>697</v>
      </c>
      <c r="O32" s="21">
        <v>627</v>
      </c>
      <c r="P32" s="21">
        <v>639</v>
      </c>
      <c r="Q32" s="20">
        <v>7964</v>
      </c>
      <c r="R32" s="22"/>
      <c r="S32" s="23">
        <v>663.66666666666663</v>
      </c>
      <c r="T32" s="23">
        <v>530.93333333333328</v>
      </c>
      <c r="U32" s="24">
        <v>796.4</v>
      </c>
    </row>
    <row r="33" spans="1:21" ht="69.95" customHeight="1" thickTop="1" x14ac:dyDescent="0.25">
      <c r="A33" s="25">
        <v>17</v>
      </c>
      <c r="B33" s="26" t="s">
        <v>65</v>
      </c>
      <c r="C33" s="27" t="s">
        <v>66</v>
      </c>
      <c r="D33" s="28" t="s">
        <v>67</v>
      </c>
      <c r="E33" s="29">
        <v>1152</v>
      </c>
      <c r="F33" s="29">
        <v>1060</v>
      </c>
      <c r="G33" s="29">
        <v>1156</v>
      </c>
      <c r="H33" s="29">
        <v>1100</v>
      </c>
      <c r="I33" s="29">
        <v>1124</v>
      </c>
      <c r="J33" s="29">
        <v>1137</v>
      </c>
      <c r="K33" s="29">
        <v>1148</v>
      </c>
      <c r="L33" s="29">
        <v>1045</v>
      </c>
      <c r="M33" s="29">
        <v>1115</v>
      </c>
      <c r="N33" s="29">
        <v>1205</v>
      </c>
      <c r="O33" s="29">
        <v>1075</v>
      </c>
      <c r="P33" s="29">
        <v>1095</v>
      </c>
      <c r="Q33" s="27">
        <v>13412</v>
      </c>
      <c r="R33" s="30"/>
      <c r="S33" s="31">
        <v>1117.6666666666667</v>
      </c>
      <c r="T33" s="31">
        <v>894.13333333333344</v>
      </c>
      <c r="U33" s="31">
        <v>1341.2</v>
      </c>
    </row>
    <row r="34" spans="1:21" ht="69.95" customHeight="1" x14ac:dyDescent="0.25">
      <c r="A34" s="25">
        <v>18</v>
      </c>
      <c r="B34" s="3" t="s">
        <v>68</v>
      </c>
      <c r="C34" s="4" t="s">
        <v>61</v>
      </c>
      <c r="D34" s="4" t="s">
        <v>69</v>
      </c>
      <c r="E34" s="5">
        <v>1502</v>
      </c>
      <c r="F34" s="5">
        <v>1429</v>
      </c>
      <c r="G34" s="5">
        <v>1619</v>
      </c>
      <c r="H34" s="5">
        <v>1583</v>
      </c>
      <c r="I34" s="5">
        <v>1742</v>
      </c>
      <c r="J34" s="5">
        <v>1688</v>
      </c>
      <c r="K34" s="5">
        <v>1794</v>
      </c>
      <c r="L34" s="5">
        <v>1691</v>
      </c>
      <c r="M34" s="5">
        <v>1535</v>
      </c>
      <c r="N34" s="5">
        <v>1681</v>
      </c>
      <c r="O34" s="5">
        <v>1593</v>
      </c>
      <c r="P34" s="5">
        <v>1613</v>
      </c>
      <c r="Q34" s="4">
        <v>19470</v>
      </c>
      <c r="R34" s="6"/>
      <c r="S34" s="7">
        <v>1622.5</v>
      </c>
      <c r="T34" s="7">
        <v>1298</v>
      </c>
      <c r="U34" s="7">
        <v>1947</v>
      </c>
    </row>
    <row r="35" spans="1:21" ht="69.95" customHeight="1" x14ac:dyDescent="0.25">
      <c r="A35" s="25">
        <v>19</v>
      </c>
      <c r="B35" s="3" t="s">
        <v>70</v>
      </c>
      <c r="C35" s="4" t="s">
        <v>71</v>
      </c>
      <c r="D35" s="4" t="s">
        <v>72</v>
      </c>
      <c r="E35" s="5">
        <v>3533</v>
      </c>
      <c r="F35" s="5">
        <v>3342</v>
      </c>
      <c r="G35" s="5">
        <v>3595</v>
      </c>
      <c r="H35" s="5">
        <v>3491</v>
      </c>
      <c r="I35" s="5">
        <v>3868</v>
      </c>
      <c r="J35" s="5">
        <v>3518</v>
      </c>
      <c r="K35" s="5">
        <v>3692</v>
      </c>
      <c r="L35" s="5">
        <v>3426</v>
      </c>
      <c r="M35" s="5">
        <v>3437</v>
      </c>
      <c r="N35" s="5">
        <v>3626</v>
      </c>
      <c r="O35" s="5">
        <v>3169</v>
      </c>
      <c r="P35" s="5">
        <v>3256</v>
      </c>
      <c r="Q35" s="4">
        <v>41953</v>
      </c>
      <c r="R35" s="6"/>
      <c r="S35" s="7">
        <v>3496.0833333333335</v>
      </c>
      <c r="T35" s="7">
        <v>2796.8666666666668</v>
      </c>
      <c r="U35" s="7">
        <v>4195.3</v>
      </c>
    </row>
    <row r="36" spans="1:21" ht="69.95" customHeight="1" x14ac:dyDescent="0.25">
      <c r="A36" s="25">
        <v>20</v>
      </c>
      <c r="B36" s="3" t="s">
        <v>73</v>
      </c>
      <c r="C36" s="4" t="s">
        <v>74</v>
      </c>
      <c r="D36" s="4" t="s">
        <v>75</v>
      </c>
      <c r="E36" s="5">
        <v>2850</v>
      </c>
      <c r="F36" s="5">
        <v>2536</v>
      </c>
      <c r="G36" s="5">
        <v>2641</v>
      </c>
      <c r="H36" s="5">
        <v>2840</v>
      </c>
      <c r="I36" s="5">
        <v>2919</v>
      </c>
      <c r="J36" s="5">
        <v>2862</v>
      </c>
      <c r="K36" s="5">
        <v>3033</v>
      </c>
      <c r="L36" s="5">
        <v>2957</v>
      </c>
      <c r="M36" s="5">
        <v>2768</v>
      </c>
      <c r="N36" s="5">
        <v>2990</v>
      </c>
      <c r="O36" s="5">
        <v>2619</v>
      </c>
      <c r="P36" s="5">
        <v>2687</v>
      </c>
      <c r="Q36" s="4">
        <v>33702</v>
      </c>
      <c r="R36" s="6"/>
      <c r="S36" s="7">
        <v>2808.5</v>
      </c>
      <c r="T36" s="7">
        <v>2246.8000000000002</v>
      </c>
      <c r="U36" s="7">
        <v>3370.2</v>
      </c>
    </row>
    <row r="37" spans="1:21" ht="69.95" customHeight="1" x14ac:dyDescent="0.25">
      <c r="A37" s="25">
        <v>21</v>
      </c>
      <c r="B37" s="3" t="s">
        <v>76</v>
      </c>
      <c r="C37" s="4" t="s">
        <v>77</v>
      </c>
      <c r="D37" s="4" t="s">
        <v>78</v>
      </c>
      <c r="E37" s="5">
        <v>2859</v>
      </c>
      <c r="F37" s="5">
        <v>2739</v>
      </c>
      <c r="G37" s="5">
        <v>2818</v>
      </c>
      <c r="H37" s="5">
        <v>2891</v>
      </c>
      <c r="I37" s="5">
        <v>2874</v>
      </c>
      <c r="J37" s="5">
        <v>2584</v>
      </c>
      <c r="K37" s="5">
        <v>2869</v>
      </c>
      <c r="L37" s="5">
        <v>2620</v>
      </c>
      <c r="M37" s="5">
        <v>2696</v>
      </c>
      <c r="N37" s="5">
        <v>3015</v>
      </c>
      <c r="O37" s="5">
        <v>2656</v>
      </c>
      <c r="P37" s="5">
        <v>2702</v>
      </c>
      <c r="Q37" s="4">
        <v>33323</v>
      </c>
      <c r="R37" s="6"/>
      <c r="S37" s="7">
        <v>2776.9166666666665</v>
      </c>
      <c r="T37" s="7">
        <v>2221.5333333333333</v>
      </c>
      <c r="U37" s="7">
        <v>3332.2999999999997</v>
      </c>
    </row>
    <row r="38" spans="1:21" ht="69.95" customHeight="1" x14ac:dyDescent="0.25">
      <c r="A38" s="25">
        <v>22</v>
      </c>
      <c r="B38" s="3" t="s">
        <v>79</v>
      </c>
      <c r="C38" s="4" t="s">
        <v>71</v>
      </c>
      <c r="D38" s="4" t="s">
        <v>80</v>
      </c>
      <c r="E38" s="5">
        <v>1035</v>
      </c>
      <c r="F38" s="5">
        <v>1007</v>
      </c>
      <c r="G38" s="5">
        <v>1055</v>
      </c>
      <c r="H38" s="5">
        <v>994</v>
      </c>
      <c r="I38" s="5">
        <v>991</v>
      </c>
      <c r="J38" s="5">
        <v>929</v>
      </c>
      <c r="K38" s="5">
        <v>967</v>
      </c>
      <c r="L38" s="5">
        <v>889</v>
      </c>
      <c r="M38" s="5">
        <v>956</v>
      </c>
      <c r="N38" s="5">
        <v>1055</v>
      </c>
      <c r="O38" s="5">
        <v>968</v>
      </c>
      <c r="P38" s="5">
        <v>1008</v>
      </c>
      <c r="Q38" s="4">
        <v>11854</v>
      </c>
      <c r="R38" s="6"/>
      <c r="S38" s="7">
        <v>987.83333333333337</v>
      </c>
      <c r="T38" s="7">
        <v>790.26666666666665</v>
      </c>
      <c r="U38" s="7">
        <v>1185.4000000000001</v>
      </c>
    </row>
    <row r="39" spans="1:21" ht="69.95" customHeight="1" x14ac:dyDescent="0.25">
      <c r="A39" s="25">
        <v>23</v>
      </c>
      <c r="B39" s="3" t="s">
        <v>81</v>
      </c>
      <c r="C39" s="4" t="s">
        <v>82</v>
      </c>
      <c r="D39" s="4" t="s">
        <v>83</v>
      </c>
      <c r="E39" s="5">
        <v>4859</v>
      </c>
      <c r="F39" s="5">
        <v>4358</v>
      </c>
      <c r="G39" s="5">
        <v>4062</v>
      </c>
      <c r="H39" s="5">
        <v>4174</v>
      </c>
      <c r="I39" s="5">
        <v>4372</v>
      </c>
      <c r="J39" s="5">
        <v>4317</v>
      </c>
      <c r="K39" s="5">
        <v>4922</v>
      </c>
      <c r="L39" s="5">
        <v>4694</v>
      </c>
      <c r="M39" s="5">
        <v>4208</v>
      </c>
      <c r="N39" s="5">
        <v>4122</v>
      </c>
      <c r="O39" s="5">
        <v>3841</v>
      </c>
      <c r="P39" s="5">
        <v>4148</v>
      </c>
      <c r="Q39" s="4">
        <v>52077</v>
      </c>
      <c r="R39" s="6"/>
      <c r="S39" s="7">
        <v>4339.75</v>
      </c>
      <c r="T39" s="7">
        <v>3471.8</v>
      </c>
      <c r="U39" s="7">
        <v>5207.7</v>
      </c>
    </row>
    <row r="40" spans="1:21" ht="69.95" customHeight="1" x14ac:dyDescent="0.25">
      <c r="A40" s="25">
        <v>24</v>
      </c>
      <c r="B40" s="3" t="s">
        <v>84</v>
      </c>
      <c r="C40" s="4" t="s">
        <v>85</v>
      </c>
      <c r="D40" s="4" t="s">
        <v>86</v>
      </c>
      <c r="E40" s="5">
        <v>2938</v>
      </c>
      <c r="F40" s="5">
        <v>2826</v>
      </c>
      <c r="G40" s="5">
        <v>3028</v>
      </c>
      <c r="H40" s="5">
        <v>3116</v>
      </c>
      <c r="I40" s="5">
        <v>3261</v>
      </c>
      <c r="J40" s="5">
        <v>3044</v>
      </c>
      <c r="K40" s="5">
        <v>3412</v>
      </c>
      <c r="L40" s="5">
        <v>3253</v>
      </c>
      <c r="M40" s="5">
        <v>3014</v>
      </c>
      <c r="N40" s="5">
        <v>3162</v>
      </c>
      <c r="O40" s="5">
        <v>2718</v>
      </c>
      <c r="P40" s="5">
        <v>2807</v>
      </c>
      <c r="Q40" s="4">
        <v>36579</v>
      </c>
      <c r="R40" s="6"/>
      <c r="S40" s="7">
        <v>3048.25</v>
      </c>
      <c r="T40" s="7">
        <v>2438.6</v>
      </c>
      <c r="U40" s="7">
        <v>3657.9</v>
      </c>
    </row>
    <row r="41" spans="1:21" ht="69.95" customHeight="1" x14ac:dyDescent="0.25">
      <c r="A41" s="25">
        <v>25</v>
      </c>
      <c r="B41" s="3" t="s">
        <v>87</v>
      </c>
      <c r="C41" s="4" t="s">
        <v>88</v>
      </c>
      <c r="D41" s="4" t="s">
        <v>89</v>
      </c>
      <c r="E41" s="32">
        <v>1601</v>
      </c>
      <c r="F41" s="32">
        <v>1629</v>
      </c>
      <c r="G41" s="32">
        <v>1646</v>
      </c>
      <c r="H41" s="32">
        <v>1668</v>
      </c>
      <c r="I41" s="33">
        <v>3640</v>
      </c>
      <c r="J41" s="34">
        <v>725</v>
      </c>
      <c r="K41" s="34">
        <v>644</v>
      </c>
      <c r="L41" s="34">
        <v>838</v>
      </c>
      <c r="M41" s="32">
        <v>1643</v>
      </c>
      <c r="N41" s="32">
        <v>1769</v>
      </c>
      <c r="O41" s="32">
        <v>1582</v>
      </c>
      <c r="P41" s="32">
        <v>1649</v>
      </c>
      <c r="Q41" s="35">
        <v>5521</v>
      </c>
      <c r="R41" s="6"/>
      <c r="S41" s="7">
        <v>1586.1666666666667</v>
      </c>
      <c r="T41" s="7">
        <v>1268.9333333333334</v>
      </c>
      <c r="U41" s="7">
        <v>1903.4</v>
      </c>
    </row>
    <row r="42" spans="1:21" ht="69.95" customHeight="1" x14ac:dyDescent="0.25">
      <c r="A42" s="25">
        <v>26</v>
      </c>
      <c r="B42" s="3" t="s">
        <v>90</v>
      </c>
      <c r="C42" s="4" t="s">
        <v>91</v>
      </c>
      <c r="D42" s="4" t="s">
        <v>92</v>
      </c>
      <c r="E42" s="9">
        <v>778</v>
      </c>
      <c r="F42" s="9">
        <v>773</v>
      </c>
      <c r="G42" s="9">
        <v>724</v>
      </c>
      <c r="H42" s="9">
        <v>757</v>
      </c>
      <c r="I42" s="9">
        <v>753</v>
      </c>
      <c r="J42" s="8">
        <v>2369</v>
      </c>
      <c r="K42" s="5">
        <v>816</v>
      </c>
      <c r="L42" s="9">
        <v>752</v>
      </c>
      <c r="M42" s="9">
        <v>703</v>
      </c>
      <c r="N42" s="8">
        <v>2027</v>
      </c>
      <c r="O42" s="9">
        <v>660</v>
      </c>
      <c r="P42" s="9">
        <v>709</v>
      </c>
      <c r="Q42" s="4">
        <v>11821</v>
      </c>
      <c r="R42" s="6"/>
      <c r="S42" s="7">
        <v>985.08333333333337</v>
      </c>
      <c r="T42" s="7">
        <v>788.06666666666672</v>
      </c>
      <c r="U42" s="7">
        <v>1182.1000000000001</v>
      </c>
    </row>
    <row r="43" spans="1:21" ht="69.95" customHeight="1" x14ac:dyDescent="0.25">
      <c r="A43" s="25">
        <v>27</v>
      </c>
      <c r="B43" s="3" t="s">
        <v>93</v>
      </c>
      <c r="C43" s="4" t="s">
        <v>94</v>
      </c>
      <c r="D43" s="4" t="s">
        <v>95</v>
      </c>
      <c r="E43" s="5">
        <v>1398</v>
      </c>
      <c r="F43" s="5">
        <v>1341</v>
      </c>
      <c r="G43" s="5">
        <v>1452</v>
      </c>
      <c r="H43" s="5">
        <v>1302</v>
      </c>
      <c r="I43" s="5">
        <v>1367</v>
      </c>
      <c r="J43" s="5">
        <v>1195</v>
      </c>
      <c r="K43" s="5">
        <v>1353</v>
      </c>
      <c r="L43" s="5">
        <v>1152</v>
      </c>
      <c r="M43" s="5">
        <v>1204</v>
      </c>
      <c r="N43" s="5">
        <v>1365</v>
      </c>
      <c r="O43" s="5">
        <v>1185</v>
      </c>
      <c r="P43" s="5">
        <v>1259</v>
      </c>
      <c r="Q43" s="4">
        <v>15573</v>
      </c>
      <c r="R43" s="6"/>
      <c r="S43" s="7">
        <v>1297.75</v>
      </c>
      <c r="T43" s="7">
        <v>1038.2</v>
      </c>
      <c r="U43" s="7">
        <v>1557.3</v>
      </c>
    </row>
    <row r="44" spans="1:21" ht="69.95" customHeight="1" x14ac:dyDescent="0.25">
      <c r="A44" s="25">
        <v>28</v>
      </c>
      <c r="B44" s="3" t="s">
        <v>96</v>
      </c>
      <c r="C44" s="4" t="s">
        <v>97</v>
      </c>
      <c r="D44" s="4" t="s">
        <v>98</v>
      </c>
      <c r="E44" s="5">
        <v>2504</v>
      </c>
      <c r="F44" s="5">
        <v>2410</v>
      </c>
      <c r="G44" s="5">
        <v>2542</v>
      </c>
      <c r="H44" s="5">
        <v>2454</v>
      </c>
      <c r="I44" s="5">
        <v>2349</v>
      </c>
      <c r="J44" s="5">
        <v>2318</v>
      </c>
      <c r="K44" s="5">
        <v>2476</v>
      </c>
      <c r="L44" s="5">
        <v>2283</v>
      </c>
      <c r="M44" s="5">
        <v>2335</v>
      </c>
      <c r="N44" s="5">
        <v>2512</v>
      </c>
      <c r="O44" s="5">
        <v>2205</v>
      </c>
      <c r="P44" s="5">
        <v>2247</v>
      </c>
      <c r="Q44" s="4">
        <v>28635</v>
      </c>
      <c r="R44" s="6"/>
      <c r="S44" s="7">
        <v>2386.25</v>
      </c>
      <c r="T44" s="7">
        <v>1909</v>
      </c>
      <c r="U44" s="7">
        <v>2863.5</v>
      </c>
    </row>
    <row r="45" spans="1:21" ht="69.95" customHeight="1" x14ac:dyDescent="0.25">
      <c r="A45" s="25">
        <v>29</v>
      </c>
      <c r="B45" s="3" t="s">
        <v>99</v>
      </c>
      <c r="C45" s="4" t="s">
        <v>100</v>
      </c>
      <c r="D45" s="4" t="s">
        <v>101</v>
      </c>
      <c r="E45" s="5">
        <v>486</v>
      </c>
      <c r="F45" s="5">
        <v>478</v>
      </c>
      <c r="G45" s="5">
        <v>528</v>
      </c>
      <c r="H45" s="5">
        <v>512</v>
      </c>
      <c r="I45" s="5">
        <v>471</v>
      </c>
      <c r="J45" s="5">
        <v>467</v>
      </c>
      <c r="K45" s="5">
        <v>442</v>
      </c>
      <c r="L45" s="5">
        <v>375</v>
      </c>
      <c r="M45" s="5">
        <v>496</v>
      </c>
      <c r="N45" s="5">
        <v>522</v>
      </c>
      <c r="O45" s="5">
        <v>438</v>
      </c>
      <c r="P45" s="9">
        <v>215</v>
      </c>
      <c r="Q45" s="4">
        <v>5430</v>
      </c>
      <c r="R45" s="6"/>
      <c r="S45" s="7">
        <v>452.5</v>
      </c>
      <c r="T45" s="7">
        <v>362</v>
      </c>
      <c r="U45" s="7">
        <v>543</v>
      </c>
    </row>
    <row r="46" spans="1:21" ht="69.95" customHeight="1" x14ac:dyDescent="0.25">
      <c r="A46" s="25">
        <v>30</v>
      </c>
      <c r="B46" s="3" t="s">
        <v>102</v>
      </c>
      <c r="C46" s="4" t="s">
        <v>103</v>
      </c>
      <c r="D46" s="4" t="s">
        <v>104</v>
      </c>
      <c r="E46" s="5">
        <v>189</v>
      </c>
      <c r="F46" s="5">
        <v>179</v>
      </c>
      <c r="G46" s="5">
        <v>195</v>
      </c>
      <c r="H46" s="5">
        <v>203</v>
      </c>
      <c r="I46" s="5">
        <v>181</v>
      </c>
      <c r="J46" s="5">
        <v>197</v>
      </c>
      <c r="K46" s="5">
        <v>185</v>
      </c>
      <c r="L46" s="5">
        <v>172</v>
      </c>
      <c r="M46" s="5">
        <v>183</v>
      </c>
      <c r="N46" s="5">
        <v>195</v>
      </c>
      <c r="O46" s="5">
        <v>183</v>
      </c>
      <c r="P46" s="9">
        <v>138</v>
      </c>
      <c r="Q46" s="4">
        <v>2200</v>
      </c>
      <c r="R46" s="6"/>
      <c r="S46" s="7">
        <v>183.33333333333334</v>
      </c>
      <c r="T46" s="7">
        <v>146.66666666666669</v>
      </c>
      <c r="U46" s="7">
        <v>220</v>
      </c>
    </row>
    <row r="47" spans="1:21" ht="69.95" customHeight="1" x14ac:dyDescent="0.25">
      <c r="A47" s="25">
        <v>31</v>
      </c>
      <c r="B47" s="3" t="s">
        <v>105</v>
      </c>
      <c r="C47" s="4" t="s">
        <v>106</v>
      </c>
      <c r="D47" s="4" t="s">
        <v>107</v>
      </c>
      <c r="E47" s="5">
        <v>13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4">
        <v>13</v>
      </c>
      <c r="R47" s="6"/>
      <c r="S47" s="7">
        <v>13</v>
      </c>
      <c r="T47" s="7">
        <v>10.4</v>
      </c>
      <c r="U47" s="7">
        <v>15.6</v>
      </c>
    </row>
    <row r="48" spans="1:21" ht="69.95" customHeight="1" x14ac:dyDescent="0.25">
      <c r="A48" s="25">
        <v>32</v>
      </c>
      <c r="B48" s="3" t="s">
        <v>108</v>
      </c>
      <c r="C48" s="4" t="s">
        <v>106</v>
      </c>
      <c r="D48" s="4" t="s">
        <v>109</v>
      </c>
      <c r="E48" s="5">
        <v>179</v>
      </c>
      <c r="F48" s="5">
        <v>169</v>
      </c>
      <c r="G48" s="8">
        <v>205</v>
      </c>
      <c r="H48" s="5">
        <v>194</v>
      </c>
      <c r="I48" s="5">
        <v>168</v>
      </c>
      <c r="J48" s="5">
        <v>180</v>
      </c>
      <c r="K48" s="5">
        <v>184</v>
      </c>
      <c r="L48" s="5">
        <v>162</v>
      </c>
      <c r="M48" s="9">
        <v>106</v>
      </c>
      <c r="N48" s="5">
        <v>175</v>
      </c>
      <c r="O48" s="9">
        <v>105</v>
      </c>
      <c r="P48" s="5">
        <v>147</v>
      </c>
      <c r="Q48" s="4">
        <v>1763</v>
      </c>
      <c r="R48" s="6"/>
      <c r="S48" s="7">
        <v>164.5</v>
      </c>
      <c r="T48" s="7">
        <v>131.6</v>
      </c>
      <c r="U48" s="7">
        <v>197.4</v>
      </c>
    </row>
    <row r="49" spans="1:21" ht="69.95" customHeight="1" x14ac:dyDescent="0.25">
      <c r="A49" s="25">
        <v>33</v>
      </c>
      <c r="B49" s="3" t="s">
        <v>110</v>
      </c>
      <c r="C49" s="4" t="s">
        <v>111</v>
      </c>
      <c r="D49" s="4" t="s">
        <v>112</v>
      </c>
      <c r="E49" s="5">
        <v>520</v>
      </c>
      <c r="F49" s="5">
        <v>578</v>
      </c>
      <c r="G49" s="5">
        <v>618</v>
      </c>
      <c r="H49" s="5">
        <v>549</v>
      </c>
      <c r="I49" s="5">
        <v>563</v>
      </c>
      <c r="J49" s="5">
        <v>548</v>
      </c>
      <c r="K49" s="5">
        <v>570</v>
      </c>
      <c r="L49" s="5">
        <v>547</v>
      </c>
      <c r="M49" s="5">
        <v>599</v>
      </c>
      <c r="N49" s="8">
        <v>648</v>
      </c>
      <c r="O49" s="5">
        <v>473</v>
      </c>
      <c r="P49" s="9">
        <v>28</v>
      </c>
      <c r="Q49" s="4">
        <f>SUM(E49:P49)</f>
        <v>6241</v>
      </c>
      <c r="R49" s="6"/>
      <c r="S49" s="7">
        <v>520.08333333333337</v>
      </c>
      <c r="T49" s="7">
        <v>416.06666666666672</v>
      </c>
      <c r="U49" s="7">
        <v>624.1</v>
      </c>
    </row>
    <row r="50" spans="1:21" ht="69.95" customHeight="1" x14ac:dyDescent="0.25">
      <c r="A50" s="25">
        <v>34</v>
      </c>
      <c r="B50" s="3" t="s">
        <v>113</v>
      </c>
      <c r="C50" s="4" t="s">
        <v>114</v>
      </c>
      <c r="D50" s="4" t="s">
        <v>115</v>
      </c>
      <c r="E50" s="5">
        <v>128</v>
      </c>
      <c r="F50" s="5">
        <v>142</v>
      </c>
      <c r="G50" s="5">
        <v>141</v>
      </c>
      <c r="H50" s="5"/>
      <c r="I50" s="5">
        <v>143</v>
      </c>
      <c r="J50" s="5">
        <v>138</v>
      </c>
      <c r="K50" s="5">
        <v>137</v>
      </c>
      <c r="L50" s="5"/>
      <c r="M50" s="5">
        <v>137</v>
      </c>
      <c r="N50" s="5">
        <v>153</v>
      </c>
      <c r="O50" s="5">
        <v>140</v>
      </c>
      <c r="P50" s="5">
        <v>155</v>
      </c>
      <c r="Q50" s="4">
        <v>1414</v>
      </c>
      <c r="R50" s="6"/>
      <c r="S50" s="7">
        <v>141.4</v>
      </c>
      <c r="T50" s="7">
        <v>113.12</v>
      </c>
      <c r="U50" s="7">
        <v>169.68</v>
      </c>
    </row>
    <row r="51" spans="1:21" ht="69.95" customHeight="1" x14ac:dyDescent="0.25">
      <c r="A51" s="25">
        <v>35</v>
      </c>
      <c r="B51" s="3" t="s">
        <v>116</v>
      </c>
      <c r="C51" s="4" t="s">
        <v>117</v>
      </c>
      <c r="D51" s="4" t="s">
        <v>118</v>
      </c>
      <c r="E51" s="8">
        <v>366</v>
      </c>
      <c r="F51" s="5">
        <v>305</v>
      </c>
      <c r="G51" s="5">
        <v>323</v>
      </c>
      <c r="H51" s="5">
        <v>281</v>
      </c>
      <c r="I51" s="5">
        <v>294</v>
      </c>
      <c r="J51" s="5">
        <v>277</v>
      </c>
      <c r="K51" s="5">
        <v>289</v>
      </c>
      <c r="L51" s="5">
        <v>280</v>
      </c>
      <c r="M51" s="5">
        <v>282</v>
      </c>
      <c r="N51" s="5">
        <v>287</v>
      </c>
      <c r="O51" s="5">
        <v>285</v>
      </c>
      <c r="P51" s="9">
        <v>205</v>
      </c>
      <c r="Q51" s="4">
        <f>SUM(E51:P51)</f>
        <v>3474</v>
      </c>
      <c r="R51" s="6"/>
      <c r="S51" s="7">
        <v>289.5</v>
      </c>
      <c r="T51" s="7">
        <v>231.6</v>
      </c>
      <c r="U51" s="7">
        <v>347.4</v>
      </c>
    </row>
    <row r="52" spans="1:21" ht="69.95" customHeight="1" x14ac:dyDescent="0.25">
      <c r="A52" s="25">
        <v>36</v>
      </c>
      <c r="B52" s="36" t="s">
        <v>119</v>
      </c>
      <c r="C52" s="37" t="s">
        <v>120</v>
      </c>
      <c r="D52" s="37" t="s">
        <v>121</v>
      </c>
      <c r="E52" s="5">
        <v>682</v>
      </c>
      <c r="F52" s="5">
        <v>701</v>
      </c>
      <c r="G52" s="5">
        <v>725</v>
      </c>
      <c r="H52" s="5">
        <v>719</v>
      </c>
      <c r="I52" s="5">
        <v>604</v>
      </c>
      <c r="J52" s="5">
        <v>598</v>
      </c>
      <c r="K52" s="5">
        <v>680</v>
      </c>
      <c r="L52" s="5">
        <v>608</v>
      </c>
      <c r="M52" s="5">
        <v>647</v>
      </c>
      <c r="N52" s="5">
        <v>740</v>
      </c>
      <c r="O52" s="5">
        <v>613</v>
      </c>
      <c r="P52" s="5">
        <v>546</v>
      </c>
      <c r="Q52" s="4">
        <v>7863</v>
      </c>
      <c r="R52" s="6"/>
      <c r="S52" s="7">
        <v>655.25</v>
      </c>
      <c r="T52" s="7">
        <v>524.20000000000005</v>
      </c>
      <c r="U52" s="7">
        <v>786.3</v>
      </c>
    </row>
    <row r="53" spans="1:21" ht="69.95" customHeight="1" x14ac:dyDescent="0.25">
      <c r="A53" s="25">
        <v>37</v>
      </c>
      <c r="B53" s="3" t="s">
        <v>122</v>
      </c>
      <c r="C53" s="4" t="s">
        <v>123</v>
      </c>
      <c r="D53" s="4" t="s">
        <v>124</v>
      </c>
      <c r="E53" s="5">
        <v>5028</v>
      </c>
      <c r="F53" s="5">
        <v>4852</v>
      </c>
      <c r="G53" s="5">
        <v>5298</v>
      </c>
      <c r="H53" s="5">
        <v>5222</v>
      </c>
      <c r="I53" s="5">
        <v>5421</v>
      </c>
      <c r="J53" s="5">
        <v>5022</v>
      </c>
      <c r="K53" s="5">
        <v>5406</v>
      </c>
      <c r="L53" s="5">
        <v>5101</v>
      </c>
      <c r="M53" s="5">
        <v>5091</v>
      </c>
      <c r="N53" s="5">
        <v>5373</v>
      </c>
      <c r="O53" s="5">
        <v>4924</v>
      </c>
      <c r="P53" s="5">
        <v>5002</v>
      </c>
      <c r="Q53" s="4">
        <v>61740</v>
      </c>
      <c r="R53" s="6"/>
      <c r="S53" s="7">
        <v>5145</v>
      </c>
      <c r="T53" s="7">
        <v>4116</v>
      </c>
      <c r="U53" s="7">
        <v>6174</v>
      </c>
    </row>
    <row r="54" spans="1:21" ht="69.95" customHeight="1" x14ac:dyDescent="0.25">
      <c r="A54" s="25">
        <v>38</v>
      </c>
      <c r="B54" s="3" t="s">
        <v>125</v>
      </c>
      <c r="C54" s="4" t="s">
        <v>126</v>
      </c>
      <c r="D54" s="4" t="s">
        <v>127</v>
      </c>
      <c r="E54" s="5">
        <v>222</v>
      </c>
      <c r="F54" s="5">
        <v>188</v>
      </c>
      <c r="G54" s="5">
        <v>206</v>
      </c>
      <c r="H54" s="5">
        <v>243</v>
      </c>
      <c r="I54" s="5">
        <v>231</v>
      </c>
      <c r="J54" s="5">
        <v>236</v>
      </c>
      <c r="K54" s="5">
        <v>236</v>
      </c>
      <c r="L54" s="5">
        <v>210</v>
      </c>
      <c r="M54" s="5">
        <v>231</v>
      </c>
      <c r="N54" s="5">
        <v>217</v>
      </c>
      <c r="O54" s="5">
        <v>245</v>
      </c>
      <c r="P54" s="5">
        <v>197</v>
      </c>
      <c r="Q54" s="4">
        <v>2662</v>
      </c>
      <c r="R54" s="6"/>
      <c r="S54" s="7">
        <v>221.83333333333334</v>
      </c>
      <c r="T54" s="7">
        <v>177.46666666666667</v>
      </c>
      <c r="U54" s="7">
        <v>266.2</v>
      </c>
    </row>
    <row r="55" spans="1:21" ht="69.95" customHeight="1" x14ac:dyDescent="0.25">
      <c r="A55" s="25">
        <v>39</v>
      </c>
      <c r="B55" s="3" t="s">
        <v>128</v>
      </c>
      <c r="C55" s="4" t="s">
        <v>129</v>
      </c>
      <c r="D55" s="4" t="s">
        <v>130</v>
      </c>
      <c r="E55" s="5">
        <v>82</v>
      </c>
      <c r="F55" s="5">
        <v>82</v>
      </c>
      <c r="G55" s="5">
        <v>68</v>
      </c>
      <c r="H55" s="5">
        <v>80</v>
      </c>
      <c r="I55" s="5">
        <v>69</v>
      </c>
      <c r="J55" s="8">
        <v>86</v>
      </c>
      <c r="K55" s="5">
        <v>66</v>
      </c>
      <c r="L55" s="5">
        <v>80</v>
      </c>
      <c r="M55" s="5">
        <v>64</v>
      </c>
      <c r="N55" s="8">
        <v>86</v>
      </c>
      <c r="O55" s="9">
        <v>54</v>
      </c>
      <c r="P55" s="9">
        <v>41</v>
      </c>
      <c r="Q55" s="4">
        <v>794</v>
      </c>
      <c r="R55" s="6"/>
      <c r="S55" s="7">
        <v>71.5</v>
      </c>
      <c r="T55" s="7">
        <v>57.2</v>
      </c>
      <c r="U55" s="7">
        <v>85.8</v>
      </c>
    </row>
    <row r="56" spans="1:21" ht="69.95" customHeight="1" x14ac:dyDescent="0.25">
      <c r="A56" s="25">
        <v>40</v>
      </c>
      <c r="B56" s="3" t="s">
        <v>131</v>
      </c>
      <c r="C56" s="38" t="s">
        <v>132</v>
      </c>
      <c r="D56" s="38" t="s">
        <v>133</v>
      </c>
      <c r="E56" s="5">
        <v>720</v>
      </c>
      <c r="F56" s="5">
        <v>722</v>
      </c>
      <c r="G56" s="5">
        <v>694</v>
      </c>
      <c r="H56" s="5">
        <v>657</v>
      </c>
      <c r="I56" s="5">
        <v>686</v>
      </c>
      <c r="J56" s="5">
        <v>621</v>
      </c>
      <c r="K56" s="5">
        <v>644</v>
      </c>
      <c r="L56" s="5">
        <v>625</v>
      </c>
      <c r="M56" s="5">
        <v>600</v>
      </c>
      <c r="N56" s="5">
        <v>718</v>
      </c>
      <c r="O56" s="5">
        <v>615</v>
      </c>
      <c r="P56" s="5">
        <v>690</v>
      </c>
      <c r="Q56" s="4">
        <v>7992</v>
      </c>
      <c r="R56" s="6"/>
      <c r="S56" s="7">
        <v>666</v>
      </c>
      <c r="T56" s="7">
        <v>532.79999999999995</v>
      </c>
      <c r="U56" s="7">
        <v>799.2</v>
      </c>
    </row>
    <row r="57" spans="1:21" ht="69.95" customHeight="1" x14ac:dyDescent="0.25">
      <c r="A57" s="25">
        <v>41</v>
      </c>
      <c r="B57" s="3" t="s">
        <v>134</v>
      </c>
      <c r="C57" s="4" t="s">
        <v>135</v>
      </c>
      <c r="D57" s="4" t="s">
        <v>118</v>
      </c>
      <c r="E57" s="5">
        <v>635</v>
      </c>
      <c r="F57" s="5">
        <v>586</v>
      </c>
      <c r="G57" s="5">
        <v>665</v>
      </c>
      <c r="H57" s="5">
        <v>620</v>
      </c>
      <c r="I57" s="5">
        <v>622</v>
      </c>
      <c r="J57" s="5">
        <v>607</v>
      </c>
      <c r="K57" s="5">
        <v>577</v>
      </c>
      <c r="L57" s="5">
        <v>620</v>
      </c>
      <c r="M57" s="5">
        <v>651</v>
      </c>
      <c r="N57" s="5">
        <v>636</v>
      </c>
      <c r="O57" s="5">
        <v>575</v>
      </c>
      <c r="P57" s="5">
        <v>628</v>
      </c>
      <c r="Q57" s="4">
        <v>7422</v>
      </c>
      <c r="R57" s="6"/>
      <c r="S57" s="7">
        <v>618.5</v>
      </c>
      <c r="T57" s="7">
        <v>494.8</v>
      </c>
      <c r="U57" s="7">
        <v>742.2</v>
      </c>
    </row>
    <row r="58" spans="1:21" ht="69.95" customHeight="1" x14ac:dyDescent="0.25">
      <c r="A58" s="25">
        <v>42</v>
      </c>
      <c r="B58" s="3" t="s">
        <v>136</v>
      </c>
      <c r="C58" s="4" t="s">
        <v>137</v>
      </c>
      <c r="D58" s="4" t="s">
        <v>138</v>
      </c>
      <c r="E58" s="5">
        <v>701</v>
      </c>
      <c r="F58" s="5">
        <v>697</v>
      </c>
      <c r="G58" s="5">
        <v>669</v>
      </c>
      <c r="H58" s="5">
        <v>710</v>
      </c>
      <c r="I58" s="5">
        <v>659</v>
      </c>
      <c r="J58" s="5">
        <v>707</v>
      </c>
      <c r="K58" s="5">
        <v>721</v>
      </c>
      <c r="L58" s="5">
        <v>618</v>
      </c>
      <c r="M58" s="5">
        <v>705</v>
      </c>
      <c r="N58" s="8">
        <v>840</v>
      </c>
      <c r="O58" s="5">
        <v>622</v>
      </c>
      <c r="P58" s="5">
        <v>554</v>
      </c>
      <c r="Q58" s="4">
        <f>SUM(E58:P58)</f>
        <v>8203</v>
      </c>
      <c r="R58" s="6"/>
      <c r="S58" s="7">
        <v>683.58333333333337</v>
      </c>
      <c r="T58" s="7">
        <v>546.86666666666667</v>
      </c>
      <c r="U58" s="7">
        <v>820.30000000000007</v>
      </c>
    </row>
    <row r="59" spans="1:21" ht="69.95" customHeight="1" x14ac:dyDescent="0.25">
      <c r="A59" s="25">
        <v>43</v>
      </c>
      <c r="B59" s="3" t="s">
        <v>139</v>
      </c>
      <c r="C59" s="4" t="s">
        <v>140</v>
      </c>
      <c r="D59" s="4" t="s">
        <v>141</v>
      </c>
      <c r="E59" s="5">
        <v>507</v>
      </c>
      <c r="F59" s="5">
        <v>574</v>
      </c>
      <c r="G59" s="8">
        <v>635</v>
      </c>
      <c r="H59" s="5">
        <v>606</v>
      </c>
      <c r="I59" s="5">
        <v>540</v>
      </c>
      <c r="J59" s="5">
        <v>593</v>
      </c>
      <c r="K59" s="5">
        <v>560</v>
      </c>
      <c r="L59" s="5">
        <v>475</v>
      </c>
      <c r="M59" s="9">
        <v>407</v>
      </c>
      <c r="N59" s="5">
        <v>476</v>
      </c>
      <c r="O59" s="5">
        <v>417</v>
      </c>
      <c r="P59" s="9">
        <v>396</v>
      </c>
      <c r="Q59" s="4">
        <v>6186</v>
      </c>
      <c r="R59" s="6"/>
      <c r="S59" s="7">
        <v>515.5</v>
      </c>
      <c r="T59" s="7">
        <v>412.4</v>
      </c>
      <c r="U59" s="7">
        <v>618.6</v>
      </c>
    </row>
    <row r="60" spans="1:21" ht="69.95" customHeight="1" x14ac:dyDescent="0.25">
      <c r="A60" s="25">
        <v>44</v>
      </c>
      <c r="B60" s="3" t="s">
        <v>142</v>
      </c>
      <c r="C60" s="4" t="s">
        <v>143</v>
      </c>
      <c r="D60" s="4" t="s">
        <v>144</v>
      </c>
      <c r="E60" s="5">
        <v>4454</v>
      </c>
      <c r="F60" s="5">
        <v>3893</v>
      </c>
      <c r="G60" s="5">
        <v>4335</v>
      </c>
      <c r="H60" s="5">
        <v>4226</v>
      </c>
      <c r="I60" s="5">
        <v>4259</v>
      </c>
      <c r="J60" s="5">
        <v>4024</v>
      </c>
      <c r="K60" s="5">
        <v>4084</v>
      </c>
      <c r="L60" s="5">
        <v>3905</v>
      </c>
      <c r="M60" s="5">
        <v>3900</v>
      </c>
      <c r="N60" s="5">
        <v>4181</v>
      </c>
      <c r="O60" s="5">
        <v>3815</v>
      </c>
      <c r="P60" s="5">
        <v>3986</v>
      </c>
      <c r="Q60" s="4">
        <v>49062</v>
      </c>
      <c r="R60" s="6"/>
      <c r="S60" s="7">
        <v>4088.5</v>
      </c>
      <c r="T60" s="7">
        <v>3270.8</v>
      </c>
      <c r="U60" s="7">
        <v>4906.2</v>
      </c>
    </row>
    <row r="61" spans="1:21" ht="69.95" customHeight="1" x14ac:dyDescent="0.25">
      <c r="A61" s="25">
        <v>45</v>
      </c>
      <c r="B61" s="3" t="s">
        <v>145</v>
      </c>
      <c r="C61" s="4" t="s">
        <v>146</v>
      </c>
      <c r="D61" s="39" t="s">
        <v>147</v>
      </c>
      <c r="E61" s="5">
        <v>3789</v>
      </c>
      <c r="F61" s="5">
        <v>3730</v>
      </c>
      <c r="G61" s="5">
        <v>4035</v>
      </c>
      <c r="H61" s="5">
        <v>4182</v>
      </c>
      <c r="I61" s="5">
        <v>4194</v>
      </c>
      <c r="J61" s="5">
        <v>4222</v>
      </c>
      <c r="K61" s="5">
        <v>4392</v>
      </c>
      <c r="L61" s="5">
        <v>4143</v>
      </c>
      <c r="M61" s="5">
        <v>3935</v>
      </c>
      <c r="N61" s="5">
        <v>4277</v>
      </c>
      <c r="O61" s="5">
        <v>3838</v>
      </c>
      <c r="P61" s="5">
        <v>3720</v>
      </c>
      <c r="Q61" s="4">
        <v>48457</v>
      </c>
      <c r="R61" s="6"/>
      <c r="S61" s="7">
        <v>4038.0833333333335</v>
      </c>
      <c r="T61" s="7">
        <v>3230.4666666666667</v>
      </c>
      <c r="U61" s="7">
        <v>4845.7</v>
      </c>
    </row>
    <row r="62" spans="1:21" ht="69.95" customHeight="1" x14ac:dyDescent="0.25">
      <c r="A62" s="25">
        <v>46</v>
      </c>
      <c r="B62" s="3" t="s">
        <v>148</v>
      </c>
      <c r="C62" s="4" t="s">
        <v>149</v>
      </c>
      <c r="D62" s="4" t="s">
        <v>150</v>
      </c>
      <c r="E62" s="5">
        <v>1226</v>
      </c>
      <c r="F62" s="5">
        <v>1217</v>
      </c>
      <c r="G62" s="5">
        <v>1297</v>
      </c>
      <c r="H62" s="5">
        <v>1167</v>
      </c>
      <c r="I62" s="5">
        <v>1186</v>
      </c>
      <c r="J62" s="5">
        <v>1173</v>
      </c>
      <c r="K62" s="5">
        <v>1237</v>
      </c>
      <c r="L62" s="5">
        <v>1149</v>
      </c>
      <c r="M62" s="5">
        <v>1168</v>
      </c>
      <c r="N62" s="5">
        <v>1390</v>
      </c>
      <c r="O62" s="5">
        <v>1133</v>
      </c>
      <c r="P62" s="5">
        <v>1134</v>
      </c>
      <c r="Q62" s="4">
        <f>SUM(E62:P62)</f>
        <v>14477</v>
      </c>
      <c r="R62" s="6"/>
      <c r="S62" s="7">
        <v>1206.4166666666667</v>
      </c>
      <c r="T62" s="7">
        <v>965.13333333333344</v>
      </c>
      <c r="U62" s="7">
        <v>1447.7</v>
      </c>
    </row>
    <row r="63" spans="1:21" ht="69.95" customHeight="1" x14ac:dyDescent="0.25">
      <c r="A63" s="25">
        <v>47</v>
      </c>
      <c r="B63" s="3" t="s">
        <v>151</v>
      </c>
      <c r="C63" s="4" t="s">
        <v>152</v>
      </c>
      <c r="D63" s="4" t="s">
        <v>153</v>
      </c>
      <c r="E63" s="8">
        <v>645</v>
      </c>
      <c r="F63" s="8">
        <v>635</v>
      </c>
      <c r="G63" s="5">
        <v>551</v>
      </c>
      <c r="H63" s="5">
        <v>566</v>
      </c>
      <c r="I63" s="5">
        <v>549</v>
      </c>
      <c r="J63" s="5">
        <v>559</v>
      </c>
      <c r="K63" s="5">
        <v>476</v>
      </c>
      <c r="L63" s="9">
        <v>401</v>
      </c>
      <c r="M63" s="5">
        <v>543</v>
      </c>
      <c r="N63" s="5">
        <v>579</v>
      </c>
      <c r="O63" s="5">
        <v>483</v>
      </c>
      <c r="P63" s="9">
        <v>259</v>
      </c>
      <c r="Q63" s="4">
        <v>6246</v>
      </c>
      <c r="R63" s="6"/>
      <c r="S63" s="7">
        <v>520.5</v>
      </c>
      <c r="T63" s="7">
        <v>416.4</v>
      </c>
      <c r="U63" s="7">
        <v>624.6</v>
      </c>
    </row>
    <row r="64" spans="1:21" ht="69.95" customHeight="1" x14ac:dyDescent="0.25">
      <c r="A64" s="25">
        <v>48</v>
      </c>
      <c r="B64" s="3" t="s">
        <v>154</v>
      </c>
      <c r="C64" s="4" t="s">
        <v>155</v>
      </c>
      <c r="D64" s="4" t="s">
        <v>156</v>
      </c>
      <c r="E64" s="9">
        <v>176</v>
      </c>
      <c r="F64" s="5">
        <v>886</v>
      </c>
      <c r="G64" s="5">
        <v>937</v>
      </c>
      <c r="H64" s="5">
        <v>879</v>
      </c>
      <c r="I64" s="5">
        <v>938</v>
      </c>
      <c r="J64" s="5">
        <v>931</v>
      </c>
      <c r="K64" s="5">
        <v>917</v>
      </c>
      <c r="L64" s="5">
        <v>848</v>
      </c>
      <c r="M64" s="5">
        <v>805</v>
      </c>
      <c r="N64" s="5">
        <v>942</v>
      </c>
      <c r="O64" s="5">
        <v>890</v>
      </c>
      <c r="P64" s="5">
        <v>748</v>
      </c>
      <c r="Q64" s="4">
        <v>9897</v>
      </c>
      <c r="R64" s="6"/>
      <c r="S64" s="7">
        <v>824.75</v>
      </c>
      <c r="T64" s="7">
        <v>659.8</v>
      </c>
      <c r="U64" s="7">
        <v>989.7</v>
      </c>
    </row>
    <row r="65" spans="1:21" ht="69.95" customHeight="1" x14ac:dyDescent="0.25">
      <c r="A65" s="25">
        <v>49</v>
      </c>
      <c r="B65" s="3" t="s">
        <v>157</v>
      </c>
      <c r="C65" s="4" t="s">
        <v>158</v>
      </c>
      <c r="D65" s="4" t="s">
        <v>159</v>
      </c>
      <c r="E65" s="5">
        <v>215</v>
      </c>
      <c r="F65" s="5">
        <v>223</v>
      </c>
      <c r="G65" s="5">
        <v>199</v>
      </c>
      <c r="H65" s="5">
        <v>210</v>
      </c>
      <c r="I65" s="5">
        <v>228</v>
      </c>
      <c r="J65" s="5">
        <v>211</v>
      </c>
      <c r="K65" s="5">
        <v>245</v>
      </c>
      <c r="L65" s="5">
        <v>243</v>
      </c>
      <c r="M65" s="5">
        <v>210</v>
      </c>
      <c r="N65" s="5">
        <v>210</v>
      </c>
      <c r="O65" s="5">
        <v>172</v>
      </c>
      <c r="P65" s="5">
        <v>177</v>
      </c>
      <c r="Q65" s="4">
        <v>2543</v>
      </c>
      <c r="R65" s="6"/>
      <c r="S65" s="7">
        <v>211.91666666666666</v>
      </c>
      <c r="T65" s="7">
        <v>169.53333333333333</v>
      </c>
      <c r="U65" s="7">
        <v>254.29999999999998</v>
      </c>
    </row>
    <row r="66" spans="1:21" ht="69.95" customHeight="1" x14ac:dyDescent="0.25">
      <c r="A66" s="25">
        <v>50</v>
      </c>
      <c r="B66" s="3" t="s">
        <v>160</v>
      </c>
      <c r="C66" s="4" t="s">
        <v>161</v>
      </c>
      <c r="D66" s="4" t="s">
        <v>162</v>
      </c>
      <c r="E66" s="5">
        <v>114</v>
      </c>
      <c r="F66" s="5">
        <v>107</v>
      </c>
      <c r="G66" s="5">
        <v>123</v>
      </c>
      <c r="H66" s="5">
        <v>128</v>
      </c>
      <c r="I66" s="5">
        <v>109</v>
      </c>
      <c r="J66" s="5">
        <v>101</v>
      </c>
      <c r="K66" s="5">
        <v>95</v>
      </c>
      <c r="L66" s="5">
        <v>87</v>
      </c>
      <c r="M66" s="5">
        <v>105</v>
      </c>
      <c r="N66" s="5">
        <v>100</v>
      </c>
      <c r="O66" s="5">
        <v>117</v>
      </c>
      <c r="P66" s="5">
        <v>100</v>
      </c>
      <c r="Q66" s="4">
        <v>1286</v>
      </c>
      <c r="R66" s="6"/>
      <c r="S66" s="7">
        <v>107.16666666666667</v>
      </c>
      <c r="T66" s="7">
        <v>85.733333333333334</v>
      </c>
      <c r="U66" s="7">
        <v>128.6</v>
      </c>
    </row>
    <row r="67" spans="1:21" ht="69.95" customHeight="1" x14ac:dyDescent="0.25">
      <c r="A67" s="25">
        <v>51</v>
      </c>
      <c r="B67" s="3" t="s">
        <v>163</v>
      </c>
      <c r="C67" s="4" t="s">
        <v>164</v>
      </c>
      <c r="D67" s="4" t="s">
        <v>165</v>
      </c>
      <c r="E67" s="5">
        <v>3166</v>
      </c>
      <c r="F67" s="5">
        <v>2940</v>
      </c>
      <c r="G67" s="5">
        <v>3408</v>
      </c>
      <c r="H67" s="5">
        <v>3283</v>
      </c>
      <c r="I67" s="5">
        <v>3535</v>
      </c>
      <c r="J67" s="5">
        <v>3351</v>
      </c>
      <c r="K67" s="5">
        <v>3531</v>
      </c>
      <c r="L67" s="5">
        <v>3341</v>
      </c>
      <c r="M67" s="5">
        <v>3329</v>
      </c>
      <c r="N67" s="5">
        <v>3751</v>
      </c>
      <c r="O67" s="5">
        <v>3523</v>
      </c>
      <c r="P67" s="5">
        <v>3607</v>
      </c>
      <c r="Q67" s="4">
        <v>33635</v>
      </c>
      <c r="R67" s="6"/>
      <c r="S67" s="7">
        <v>3397.0833333333335</v>
      </c>
      <c r="T67" s="7">
        <v>2717.666666666667</v>
      </c>
      <c r="U67" s="7">
        <v>4076.5</v>
      </c>
    </row>
    <row r="68" spans="1:21" ht="69.95" customHeight="1" x14ac:dyDescent="0.25">
      <c r="A68" s="25">
        <v>52</v>
      </c>
      <c r="B68" s="3" t="s">
        <v>166</v>
      </c>
      <c r="C68" s="4" t="s">
        <v>167</v>
      </c>
      <c r="D68" s="4" t="s">
        <v>168</v>
      </c>
      <c r="E68" s="9">
        <v>28</v>
      </c>
      <c r="F68" s="5">
        <v>104</v>
      </c>
      <c r="G68" s="5">
        <v>111</v>
      </c>
      <c r="H68" s="8">
        <v>140</v>
      </c>
      <c r="I68" s="5">
        <v>117</v>
      </c>
      <c r="J68" s="5">
        <v>103</v>
      </c>
      <c r="K68" s="5">
        <v>122</v>
      </c>
      <c r="L68" s="5">
        <v>101</v>
      </c>
      <c r="M68" s="5">
        <v>112</v>
      </c>
      <c r="N68" s="8">
        <v>140</v>
      </c>
      <c r="O68" s="5">
        <v>126</v>
      </c>
      <c r="P68" s="5">
        <v>94</v>
      </c>
      <c r="Q68" s="4">
        <v>1298</v>
      </c>
      <c r="R68" s="6"/>
      <c r="S68" s="7">
        <v>108.16666666666667</v>
      </c>
      <c r="T68" s="7">
        <v>86.533333333333331</v>
      </c>
      <c r="U68" s="7">
        <v>129.80000000000001</v>
      </c>
    </row>
    <row r="69" spans="1:21" ht="69.95" customHeight="1" x14ac:dyDescent="0.25">
      <c r="A69" s="25">
        <v>53</v>
      </c>
      <c r="B69" s="3" t="s">
        <v>169</v>
      </c>
      <c r="C69" s="4" t="s">
        <v>170</v>
      </c>
      <c r="D69" s="4" t="s">
        <v>171</v>
      </c>
      <c r="E69" s="5">
        <v>98</v>
      </c>
      <c r="F69" s="5">
        <v>97</v>
      </c>
      <c r="G69" s="5">
        <v>86</v>
      </c>
      <c r="H69" s="5">
        <v>79</v>
      </c>
      <c r="I69" s="5">
        <v>92</v>
      </c>
      <c r="J69" s="5">
        <v>91</v>
      </c>
      <c r="K69" s="5">
        <v>79</v>
      </c>
      <c r="L69" s="5">
        <v>87</v>
      </c>
      <c r="M69" s="5">
        <v>83</v>
      </c>
      <c r="N69" s="5">
        <v>82</v>
      </c>
      <c r="O69" s="5">
        <v>89</v>
      </c>
      <c r="P69" s="5">
        <v>73</v>
      </c>
      <c r="Q69" s="4">
        <v>1036</v>
      </c>
      <c r="R69" s="6"/>
      <c r="S69" s="7">
        <v>86.333333333333329</v>
      </c>
      <c r="T69" s="7">
        <v>69.066666666666663</v>
      </c>
      <c r="U69" s="7">
        <v>103.6</v>
      </c>
    </row>
    <row r="70" spans="1:21" ht="69.95" customHeight="1" x14ac:dyDescent="0.25">
      <c r="A70" s="25">
        <v>54</v>
      </c>
      <c r="B70" s="3" t="s">
        <v>172</v>
      </c>
      <c r="C70" s="4" t="s">
        <v>173</v>
      </c>
      <c r="D70" s="4" t="s">
        <v>174</v>
      </c>
      <c r="E70" s="5">
        <v>2881</v>
      </c>
      <c r="F70" s="5">
        <v>3013</v>
      </c>
      <c r="G70" s="5">
        <v>3139</v>
      </c>
      <c r="H70" s="5">
        <v>3121</v>
      </c>
      <c r="I70" s="5">
        <v>3010</v>
      </c>
      <c r="J70" s="5">
        <v>2928</v>
      </c>
      <c r="K70" s="5">
        <v>3020</v>
      </c>
      <c r="L70" s="5">
        <v>2754</v>
      </c>
      <c r="M70" s="5">
        <v>2979</v>
      </c>
      <c r="N70" s="5">
        <v>3196</v>
      </c>
      <c r="O70" s="5">
        <v>2807</v>
      </c>
      <c r="P70" s="5">
        <v>2679</v>
      </c>
      <c r="Q70" s="4">
        <v>35527</v>
      </c>
      <c r="R70" s="2"/>
      <c r="S70" s="10">
        <v>2960.5833333333335</v>
      </c>
      <c r="T70" s="10">
        <v>2368.4666666666667</v>
      </c>
      <c r="U70" s="10">
        <v>3552.7000000000003</v>
      </c>
    </row>
    <row r="71" spans="1:21" ht="39" customHeight="1" x14ac:dyDescent="0.25">
      <c r="A71" s="50" t="s">
        <v>175</v>
      </c>
      <c r="B71" s="51"/>
      <c r="C71" s="51"/>
      <c r="D71" s="52"/>
      <c r="E71" s="40">
        <f t="shared" ref="E71:P71" si="0">SUM(E16:E70)</f>
        <v>74521</v>
      </c>
      <c r="F71" s="40">
        <f t="shared" si="0"/>
        <v>72564</v>
      </c>
      <c r="G71" s="40">
        <f t="shared" si="0"/>
        <v>76182</v>
      </c>
      <c r="H71" s="40">
        <f t="shared" si="0"/>
        <v>75229</v>
      </c>
      <c r="I71" s="40">
        <f t="shared" si="0"/>
        <v>77954</v>
      </c>
      <c r="J71" s="40">
        <f t="shared" si="0"/>
        <v>74176</v>
      </c>
      <c r="K71" s="40">
        <f t="shared" si="0"/>
        <v>77139</v>
      </c>
      <c r="L71" s="40">
        <f t="shared" si="0"/>
        <v>71930</v>
      </c>
      <c r="M71" s="40">
        <f t="shared" si="0"/>
        <v>72513</v>
      </c>
      <c r="N71" s="40">
        <f t="shared" si="0"/>
        <v>80193</v>
      </c>
      <c r="O71" s="40">
        <f t="shared" si="0"/>
        <v>69952</v>
      </c>
      <c r="P71" s="40">
        <f t="shared" si="0"/>
        <v>69634</v>
      </c>
      <c r="Q71" s="6">
        <f>SUM(E71:P71)</f>
        <v>891987</v>
      </c>
      <c r="R71" s="41"/>
      <c r="S71" s="7">
        <v>74332.25</v>
      </c>
      <c r="T71" s="7">
        <v>59465.8</v>
      </c>
      <c r="U71" s="7">
        <v>89198.7</v>
      </c>
    </row>
    <row r="72" spans="1:21" ht="15" customHeight="1" x14ac:dyDescent="0.25"/>
    <row r="74" spans="1:21" ht="32.25" customHeight="1" x14ac:dyDescent="0.25">
      <c r="A74" s="44" t="s">
        <v>176</v>
      </c>
      <c r="B74" s="44"/>
      <c r="C74" s="44"/>
      <c r="D74" s="44"/>
    </row>
    <row r="75" spans="1:21" ht="45" customHeight="1" x14ac:dyDescent="0.25">
      <c r="A75" s="6">
        <v>1</v>
      </c>
      <c r="B75" s="42" t="s">
        <v>177</v>
      </c>
      <c r="C75" s="43" t="s">
        <v>178</v>
      </c>
      <c r="D75" s="43" t="s">
        <v>179</v>
      </c>
    </row>
    <row r="80" spans="1:21" ht="40.5" customHeight="1" x14ac:dyDescent="0.25"/>
    <row r="82" customFormat="1" x14ac:dyDescent="0.25"/>
    <row r="83" customFormat="1" ht="69.95" customHeight="1" x14ac:dyDescent="0.25"/>
    <row r="84" customFormat="1" ht="69.95" customHeight="1" x14ac:dyDescent="0.25"/>
    <row r="85" customFormat="1" ht="69.95" customHeight="1" x14ac:dyDescent="0.25"/>
    <row r="86" customFormat="1" ht="69.95" customHeight="1" x14ac:dyDescent="0.25"/>
    <row r="87" customFormat="1" ht="69.95" customHeight="1" x14ac:dyDescent="0.25"/>
    <row r="88" customFormat="1" ht="69.95" customHeight="1" x14ac:dyDescent="0.25"/>
    <row r="89" customFormat="1" ht="69.95" customHeight="1" x14ac:dyDescent="0.25"/>
    <row r="90" customFormat="1" ht="69.95" customHeight="1" x14ac:dyDescent="0.25"/>
    <row r="91" customFormat="1" ht="69.95" customHeight="1" x14ac:dyDescent="0.25"/>
    <row r="92" customFormat="1" ht="69.95" customHeight="1" x14ac:dyDescent="0.25"/>
    <row r="93" customFormat="1" ht="69.95" customHeight="1" x14ac:dyDescent="0.25"/>
    <row r="94" customFormat="1" ht="69.95" customHeight="1" x14ac:dyDescent="0.25"/>
    <row r="95" customFormat="1" ht="69.95" customHeight="1" x14ac:dyDescent="0.25"/>
    <row r="96" customFormat="1" ht="69.95" customHeight="1" x14ac:dyDescent="0.25"/>
    <row r="97" customFormat="1" ht="69.95" customHeight="1" x14ac:dyDescent="0.25"/>
    <row r="98" customFormat="1" ht="69.95" customHeight="1" x14ac:dyDescent="0.25"/>
    <row r="99" customFormat="1" ht="69.95" customHeight="1" x14ac:dyDescent="0.25"/>
    <row r="100" customFormat="1" ht="69.95" customHeight="1" x14ac:dyDescent="0.25"/>
    <row r="101" customFormat="1" ht="69.95" customHeight="1" x14ac:dyDescent="0.25"/>
    <row r="102" customFormat="1" ht="69.95" customHeight="1" x14ac:dyDescent="0.25"/>
    <row r="103" customFormat="1" ht="69.95" customHeight="1" x14ac:dyDescent="0.25"/>
    <row r="104" customFormat="1" ht="69.95" customHeight="1" x14ac:dyDescent="0.25"/>
    <row r="105" customFormat="1" ht="69.95" customHeight="1" x14ac:dyDescent="0.25"/>
  </sheetData>
  <mergeCells count="26">
    <mergeCell ref="A74:D74"/>
    <mergeCell ref="R12:U12"/>
    <mergeCell ref="A10:U10"/>
    <mergeCell ref="A11:C11"/>
    <mergeCell ref="D11:F11"/>
    <mergeCell ref="G11:I11"/>
    <mergeCell ref="J11:M11"/>
    <mergeCell ref="N11:Q11"/>
    <mergeCell ref="R11:U11"/>
    <mergeCell ref="A12:C12"/>
    <mergeCell ref="D12:F12"/>
    <mergeCell ref="G12:I12"/>
    <mergeCell ref="J12:M12"/>
    <mergeCell ref="N12:Q12"/>
    <mergeCell ref="R13:R15"/>
    <mergeCell ref="S13:S15"/>
    <mergeCell ref="T13:T15"/>
    <mergeCell ref="U13:U15"/>
    <mergeCell ref="E14:P14"/>
    <mergeCell ref="A13:A15"/>
    <mergeCell ref="B13:B15"/>
    <mergeCell ref="C13:C15"/>
    <mergeCell ref="D13:D15"/>
    <mergeCell ref="E13:P13"/>
    <mergeCell ref="Q13:Q15"/>
    <mergeCell ref="A71:D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2025-10-03T09:33:59Z</dcterms:created>
  <dcterms:modified xsi:type="dcterms:W3CDTF">2025-11-05T11:35:52Z</dcterms:modified>
</cp:coreProperties>
</file>