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RAPORTY\ROK2024\(2024)25-09-2025\"/>
    </mc:Choice>
  </mc:AlternateContent>
  <xr:revisionPtr revIDLastSave="0" documentId="13_ncr:1_{BF685494-7026-45C8-8528-A973FEFBAF47}" xr6:coauthVersionLast="47" xr6:coauthVersionMax="47" xr10:uidLastSave="{00000000-0000-0000-0000-000000000000}"/>
  <bookViews>
    <workbookView xWindow="-120" yWindow="-120" windowWidth="38640" windowHeight="21120" xr2:uid="{B1A422C4-4CA9-41C1-8E00-20E5654E685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2" i="1" l="1"/>
  <c r="O82" i="1"/>
  <c r="N82" i="1"/>
  <c r="M82" i="1"/>
  <c r="L82" i="1"/>
  <c r="K82" i="1"/>
  <c r="J82" i="1"/>
  <c r="I82" i="1"/>
  <c r="H82" i="1"/>
  <c r="G82" i="1"/>
  <c r="F82" i="1"/>
  <c r="E82" i="1"/>
  <c r="Q81" i="1"/>
  <c r="Q80" i="1"/>
  <c r="Q82" i="1" s="1"/>
  <c r="Q75" i="1"/>
  <c r="Q57" i="1"/>
  <c r="Q37" i="1"/>
  <c r="N12" i="1"/>
</calcChain>
</file>

<file path=xl/sharedStrings.xml><?xml version="1.0" encoding="utf-8"?>
<sst xmlns="http://schemas.openxmlformats.org/spreadsheetml/2006/main" count="220" uniqueCount="216">
  <si>
    <t>RAPORT Z WOJEWÓDZTWA WIELKOPOLSKIEGO ZA 2024 R. (STAN NA 25-09-2025 R.)</t>
  </si>
  <si>
    <t>Numer województwa</t>
  </si>
  <si>
    <t>Liczba szpitali biorących udział w badaniu</t>
  </si>
  <si>
    <t>Liczba ogólna szpitali</t>
  </si>
  <si>
    <t>Liczba szpitali, które nie przesyłają  danych</t>
  </si>
  <si>
    <t>Procent szpitali biorących udział w badaniu</t>
  </si>
  <si>
    <t>Kompletność miesięcy</t>
  </si>
  <si>
    <t>Nr</t>
  </si>
  <si>
    <t>Regon</t>
  </si>
  <si>
    <t>Nazwa szpitala</t>
  </si>
  <si>
    <t>Adres</t>
  </si>
  <si>
    <t>Miesiąc</t>
  </si>
  <si>
    <t>Razem</t>
  </si>
  <si>
    <t>Uwagi</t>
  </si>
  <si>
    <t>średnia</t>
  </si>
  <si>
    <t>średnia         - 20%</t>
  </si>
  <si>
    <t>średnia +20%</t>
  </si>
  <si>
    <t>Liczba rekordów wprowadzonych</t>
  </si>
  <si>
    <t xml:space="preserve">000288834 </t>
  </si>
  <si>
    <t>UNIWERSYTECKI SZPITAL KLINICZNY W POZNANIU</t>
  </si>
  <si>
    <t>60-355 POZNAŃ UL. STANISLAAWA PRZYBYSZEWSKIEGO 49</t>
  </si>
  <si>
    <t>000288840</t>
  </si>
  <si>
    <t>GINEKOLOGICZNO-POŁOŻNICZY SZPITAL KLINICZNY AM IM.KAROLA</t>
  </si>
  <si>
    <t>60535 POZNAŃ UL.POLNA 33</t>
  </si>
  <si>
    <t>000288857</t>
  </si>
  <si>
    <t>ORTOPEDYCZNO-REHABILITACYJNY SZPITAL KLINICZNY IM. WIKTORA DEGI UNIWESYTETU MEDYCZNEGO IM. KAROLA MARCINKOWSKIEGO W POZNANIU</t>
  </si>
  <si>
    <t>61545 POZNAŃ UL.28-GO CZERWCA 1956 R. 135/147</t>
  </si>
  <si>
    <t>000288863</t>
  </si>
  <si>
    <t>SZPITAL KLINICZNY IM. KAROLA JONSCHERA UNIWERSYTETU MEDYCZNEGO IM. KAROLA MARCINKOWSKIEGO W POZNANIU</t>
  </si>
  <si>
    <t>60572 POZNAŃ UL.SZPITALNA 27/33</t>
  </si>
  <si>
    <t>000291204</t>
  </si>
  <si>
    <t>WIELKOPOLSKIE CENTRUM ONKOLOGII IM. MARII SKŁODOWSKIEJ-CURIE</t>
  </si>
  <si>
    <t>61866 POZNAŃ UL.GARBARY 15</t>
  </si>
  <si>
    <t>000291368</t>
  </si>
  <si>
    <t xml:space="preserve"> WOJEWÓDZKI  SZPITAL DLA NERWOWO  I PSYCHICZNIE CHORYCH "DZIEKANKA" IM. A. PIOTROWSKIEGO</t>
  </si>
  <si>
    <t>62200 GNIEZNO UL. POZNAŃSKA  15</t>
  </si>
  <si>
    <t>000292209</t>
  </si>
  <si>
    <t>SZPITAL WOJEWÓDZKI W POZNANIU</t>
  </si>
  <si>
    <t>60479 POZNAŃ UL.JURASZÓW 7/19</t>
  </si>
  <si>
    <t>000300009</t>
  </si>
  <si>
    <t>SZPITAL POWIATOWY IM.ALFREDA SOKOŁOWSKIEGO</t>
  </si>
  <si>
    <t>77400 ZŁOTÓW UL.SZPITALNA 28</t>
  </si>
  <si>
    <t>000300050</t>
  </si>
  <si>
    <t>SAMODZIELNY PUBLICZNY ZESPÓŁ OPIEKI ZDROWOTNEJ</t>
  </si>
  <si>
    <t>62700 TUREK UL.PODUCHOWNE 1</t>
  </si>
  <si>
    <t xml:space="preserve">00030633100020 </t>
  </si>
  <si>
    <t xml:space="preserve">ZAKŁAD OPIEKI ZDROWOTNEJ; WIELOSPECJALISTYCZNY SZPITAL MEJSKI IM. JÓZEFA STRUSIA Z ZAKŁADEM OPIEKUŃCZO-LECZNICZYM SAMODZIELNY PUBLICZNY ZAKŁĄD OPIEKI ZDROWOTNEJ Z SIEDZIBĄ W POZNANIU PRZY UL. SZWAJCARSKIEJ 3 </t>
  </si>
  <si>
    <t>61833 POZNAŃ-NOWE MIASTO UL.SZWAJCARSKA 3</t>
  </si>
  <si>
    <t>000306609</t>
  </si>
  <si>
    <t>SP ZOZ W OBORNIKACH</t>
  </si>
  <si>
    <t>64600 OBORNIKI WIELKOPOLSKIE UL.SZPITALNA 2</t>
  </si>
  <si>
    <t>000306621</t>
  </si>
  <si>
    <t>SP ZOZ W SŁUPCY</t>
  </si>
  <si>
    <t>62400 SŁUPCA UL.TRAUGUTTA 7</t>
  </si>
  <si>
    <t>000306638</t>
  </si>
  <si>
    <t>ZESPÓŁ OPIEKI ZDROWOTNEJ</t>
  </si>
  <si>
    <t>62100 WĄGROWIEC UL.KOŚCIUSZKI 74</t>
  </si>
  <si>
    <t>000308519</t>
  </si>
  <si>
    <t>SZPITAL POWIATOWY IM. PROF..ROMANA DREWSA</t>
  </si>
  <si>
    <t>64800 CHODZIEŻ UL.ŻEROMSKIEGO 29</t>
  </si>
  <si>
    <t>000308525</t>
  </si>
  <si>
    <t>ZESPÓŁ ZAKŁADÓW OPIEKI ZDROWOTNEJ</t>
  </si>
  <si>
    <t>64700 CZARNKÓW UL.KOŚCIUSZKI 91</t>
  </si>
  <si>
    <t>000308548</t>
  </si>
  <si>
    <t>SAMODZIELNY PUBLICZNY ZAKŁAD OPIEKI ZDROWOTNEJ W KĘPNIE</t>
  </si>
  <si>
    <t>63600 KĘPNO UL.SZPITALNA 7</t>
  </si>
  <si>
    <t>000308554</t>
  </si>
  <si>
    <t>SAMODZIELNY PUBLICZNY ZAKŁAD OPIEKI ZDROWOTNEJ W KOLE</t>
  </si>
  <si>
    <t>62600 KOŁO UL.PONIATOWSKIEGO 25</t>
  </si>
  <si>
    <t>000308560</t>
  </si>
  <si>
    <t>SZPITAL ŚREDZKI</t>
  </si>
  <si>
    <t>63000 ŚRODA WIELKOPOLSKA UL.ŻWIRKI I WIGURY 10</t>
  </si>
  <si>
    <t>000308583</t>
  </si>
  <si>
    <t>SZPITAL POWIATOWY IM. JANA PAWŁA II W TRZCIANCE</t>
  </si>
  <si>
    <t>64980 TRZCIANKA UL.GEN.SIKORSKIEGO 9</t>
  </si>
  <si>
    <t>000310226</t>
  </si>
  <si>
    <t>SPZOZ KROTOSZYN</t>
  </si>
  <si>
    <t>63-700 KROTOSZYN UL. MŁYŃSKA  2</t>
  </si>
  <si>
    <t>000310232</t>
  </si>
  <si>
    <t>WOJEWÓDZKI SZPITAL ZESPOLONY</t>
  </si>
  <si>
    <t>64100 LESZNO UL. KIEPURY  45</t>
  </si>
  <si>
    <t>000310249</t>
  </si>
  <si>
    <t>SAMODZIELNY PUBLICZNY ZAKŁAD OPIEKI ZDROWOTNEJ W MIĘDZYCHODZIE</t>
  </si>
  <si>
    <t xml:space="preserve">64400 ' 'MIĘDZYCHÓD  UL.SZPITALNA  10; </t>
  </si>
  <si>
    <t>000311591</t>
  </si>
  <si>
    <t>WOJEWÓDZKI SZPITAL ZESPOLONY W KONINIE</t>
  </si>
  <si>
    <t>62510 KONIN UL.SZPITALNA  45</t>
  </si>
  <si>
    <t>000313325</t>
  </si>
  <si>
    <t>SZPITAL MIEJSKI IM. FRANCISZKA RASZEI</t>
  </si>
  <si>
    <t>60834 POZNAŃ-JEŻYCE UL.MICKIEWICZA 2</t>
  </si>
  <si>
    <t xml:space="preserve">00031418700028 </t>
  </si>
  <si>
    <t>63400 OSTRÓW WIELKOPOLSKI UL.LIMANOWSKIEGO 20/22</t>
  </si>
  <si>
    <t>000314750</t>
  </si>
  <si>
    <t>WOJEWÓDZKI SPECJALISTYCZNY ZESPÓŁ ZOZ CHORÓB PŁUC I GRUŹLICY W WOLICY</t>
  </si>
  <si>
    <t>62872 GODZIESZE MAŁE WOLICA 113</t>
  </si>
  <si>
    <t>000315123</t>
  </si>
  <si>
    <t>ZOZ W GNIEŹNIE</t>
  </si>
  <si>
    <t>62-200  GNIEZNO  UL. ŚW. JANA  9</t>
  </si>
  <si>
    <t>000317760</t>
  </si>
  <si>
    <t>SP ZOZ W GRODZISKU WIELKOPOLSKIM</t>
  </si>
  <si>
    <t>62065 GRODZISK WIELKOPOLSKI UL.MOSSEGO 17</t>
  </si>
  <si>
    <t>000553822</t>
  </si>
  <si>
    <t>SAMODZIELNY PUBLICZNY ZAKŁAD OPIEKI ZDROWOTNEJ W SZAMOTUŁACH</t>
  </si>
  <si>
    <t>64500 SZAMOTUŁY UL.SUKIENNICZA 13</t>
  </si>
  <si>
    <t xml:space="preserve">000916897 </t>
  </si>
  <si>
    <t>WOJEWÓDZKI ZAKŁAD OPIEKI PSYCHIATRYCZNEJ</t>
  </si>
  <si>
    <t>62-840 SOKOŁÓWKA 1</t>
  </si>
  <si>
    <t>001261820</t>
  </si>
  <si>
    <t>SZPITAL SPECJALISTYCZNY W PILE IM. STANISŁAWA STASZICA</t>
  </si>
  <si>
    <t>64920 PIŁA UL.RYDYGIERA 1</t>
  </si>
  <si>
    <t xml:space="preserve">30001327500024 </t>
  </si>
  <si>
    <t>NZOZ MED.-POLONIA</t>
  </si>
  <si>
    <t>60-693  POZNAŃ  UL. OBORNICKA 262</t>
  </si>
  <si>
    <t>300124187</t>
  </si>
  <si>
    <t>REHASPORT CLINIC SPÓŁKA Z OGRANICZONĄ ODPOWIEDZIALNOŚCIĄ</t>
  </si>
  <si>
    <t>60-201 Poznań GÓRECKA 30</t>
  </si>
  <si>
    <t>300185378</t>
  </si>
  <si>
    <t>NZOZ LESZCZYŃSKIE CENTRUM MEDYCZNE "VENTRICULUS' SP Z O.O.</t>
  </si>
  <si>
    <t>64-100  LESZNO    UL. SŁOWIAŃSKA  41</t>
  </si>
  <si>
    <t xml:space="preserve">30022444000029 </t>
  </si>
  <si>
    <t>WOJEWÓDZKI SZPITAL ZESPOLONY W KALISZU</t>
  </si>
  <si>
    <t>62-800 KALISZ UL. POZNAŃSKA  79</t>
  </si>
  <si>
    <t>300525354</t>
  </si>
  <si>
    <t xml:space="preserve">NIEPUBLICZNY SPECJALISTYCZNY ZOZ VIVAX S.C. </t>
  </si>
  <si>
    <t>62-200  GNIEZNO   UL. WRZESIŃSKA  28</t>
  </si>
  <si>
    <t xml:space="preserve">30070614000029 </t>
  </si>
  <si>
    <t xml:space="preserve"> NZOZ SZPITAL POWIATOWY WE WRZEŚNI</t>
  </si>
  <si>
    <t>62300 WRZEŚNIA UL.SŁOWACKIEGO 2</t>
  </si>
  <si>
    <t>300770088</t>
  </si>
  <si>
    <t>PLESZEWSKIE CENTRUM MEDYCZNE</t>
  </si>
  <si>
    <t>63300 PLESZEW UL.POZNAŃSKA 125A</t>
  </si>
  <si>
    <t>300904130</t>
  </si>
  <si>
    <t>SZPITAL POWIATOWY W RAWICZU</t>
  </si>
  <si>
    <t>63900 RAWICZ UL.GEN. GROTA ROWECKIEGO  6</t>
  </si>
  <si>
    <t xml:space="preserve">30141560400041 </t>
  </si>
  <si>
    <t>NZOZ SZPITAL POWIATOWY W JAROCINIE</t>
  </si>
  <si>
    <t>63-200  JAROCIN  UL. SZPITALNA  1</t>
  </si>
  <si>
    <t>301457850</t>
  </si>
  <si>
    <t>SZPITAL POWIATOWY W WYRZYSKU</t>
  </si>
  <si>
    <t>89-300  WYRZYSK  UL. 22 STYCZNIA  1</t>
  </si>
  <si>
    <t>301778672</t>
  </si>
  <si>
    <t>"SZPITAL W ŚREMIE" SPÓŁKA Z OGRANICZONĄ ODPOWIEDZIALNOŚCIĄ</t>
  </si>
  <si>
    <t>63-100 ŚREM UL.CHEŁMOŃSKIEGO 1</t>
  </si>
  <si>
    <t xml:space="preserve">30193430400022 </t>
  </si>
  <si>
    <t>"KALMEDICA" SPÓŁKA Z OGRANICZONĄ ODPOWIEDZIALNOŚCIĄ</t>
  </si>
  <si>
    <t>62-800 Kalisz CZĘSTOCHOWSKA 71-75</t>
  </si>
  <si>
    <t xml:space="preserve">30193430400030 </t>
  </si>
  <si>
    <t xml:space="preserve">302139276 </t>
  </si>
  <si>
    <t>WIELKOPOLSKIE CENTRUM MEDYCZNE</t>
  </si>
  <si>
    <t>61-744 POZNAŃ UL. BOLESŁAWA KRZYWOUSTEGO 114</t>
  </si>
  <si>
    <t>410386551</t>
  </si>
  <si>
    <t>CENTRUM REHABILITACJI IM. PROF. MIECZYSŁAWA WALCZAKA W OSIECZNEJ</t>
  </si>
  <si>
    <t>64113 OSIECZNA K.LESZNA UL.ZAMKOWA 2</t>
  </si>
  <si>
    <t xml:space="preserve">411049548 </t>
  </si>
  <si>
    <t>SAMODZIELNY PUBLICZNY ZAKŁAD OPIEKI ZDROWOTNEJ MINISTERSTWA SPRAW WEWNĘTRZNYCH I ADMINISTRACJI CENTRUM REHABILITACJI W GÓRZNIE</t>
  </si>
  <si>
    <t>64-120 GÓRZNO 63</t>
  </si>
  <si>
    <t>411050155</t>
  </si>
  <si>
    <t>SAMODZIELNY PUBLICZNY ZESPÓŁ OPIEKI ZDROWOTNEJW GOSTYNIU</t>
  </si>
  <si>
    <t>63800 GOSTYŃ PL.K.MARCINKOWSKIEGO 8/9</t>
  </si>
  <si>
    <t>411051999</t>
  </si>
  <si>
    <t>SAMODZIELNY PUBLICZNY ZESPÓŁ OPIEKI ZDROWOTNEJ W KOŚCIANIE</t>
  </si>
  <si>
    <t>64000 KOŚCIAN UL.SZPITALNA 7</t>
  </si>
  <si>
    <t>572069224</t>
  </si>
  <si>
    <t>KLINIKA "ARS MEDICAL" Sp z o.o.</t>
  </si>
  <si>
    <t>64920 PIŁA AL.. WOJSKA POLSKIEGO 43</t>
  </si>
  <si>
    <t>630220099</t>
  </si>
  <si>
    <t>NZOZ KLINIKA GRUNWALDZKA</t>
  </si>
  <si>
    <t>60-311  POZNAŃ  UL. GRUNWALDZKA  324</t>
  </si>
  <si>
    <t>630777590</t>
  </si>
  <si>
    <t>SZPITAL I PRZYCHODNIA SPECJALISTYCZNA MEDICA CELSUS</t>
  </si>
  <si>
    <t>61-249  POZNAŃ  UL. UNII LUBELSKIEJ  1</t>
  </si>
  <si>
    <t>630833353</t>
  </si>
  <si>
    <t>POZNAŃSKI OŚRODEK REUMATOLOGICZNY SAMODZIELNY PUBLICZNY</t>
  </si>
  <si>
    <t>63100 ŚREM UL.MICKIEWICZA 95</t>
  </si>
  <si>
    <t>630863147</t>
  </si>
  <si>
    <t>SPECJALISTYCZNY ZESPÓŁ OPIEKI ZDROWOTNEJ</t>
  </si>
  <si>
    <t>61825 POZNAŃ UL.KRYSIEWICZA 7/8</t>
  </si>
  <si>
    <t>631137029</t>
  </si>
  <si>
    <t>SP ZOZ REHABILITACJI MEDYCZNEJ</t>
  </si>
  <si>
    <t>61-044  POZNAŃ U UL. MOGILEŃSKA  42</t>
  </si>
  <si>
    <t>631178710</t>
  </si>
  <si>
    <t xml:space="preserve"> SAMODZIELNY PUBLICZNY ZAKŁAD OPIEKI ZDROWOTNEJ MINISTERSTWA SPRAW WEWNĘTRZNYCH I ADMINISTRACJI W POZNANIU </t>
  </si>
  <si>
    <t>60831 POZNAŃ UL. DOJAZD 34</t>
  </si>
  <si>
    <t>631250369</t>
  </si>
  <si>
    <t>WIELKOPOLSKIE CENTRUM PULMUNOLOGI I TORAKOCHIRURGII</t>
  </si>
  <si>
    <t>60569 POZNAŃ UL.SZAMARZEWSKIEGO 62</t>
  </si>
  <si>
    <t>634335155</t>
  </si>
  <si>
    <t>NZOZ KLINIKA PROMIENISTA</t>
  </si>
  <si>
    <t>60-142  POZNAŃ  UL. PROMIENISTA  98</t>
  </si>
  <si>
    <t>634552438</t>
  </si>
  <si>
    <t xml:space="preserve">NZOZ SZPITAL W PUSZCZYKOWIE IM. STEFANA TYTUSA DĄBROWSKIEGO </t>
  </si>
  <si>
    <t>62041 PUSZCZYKOWO UL.KRASZEWSKIEGO 11</t>
  </si>
  <si>
    <t>CENTRUM MEDYCZNE HCP SP.  Z O.O.</t>
  </si>
  <si>
    <t>61-485  POZNAŃ  UL. 28 CZERWCA 1956 R. 194</t>
  </si>
  <si>
    <t>639651085</t>
  </si>
  <si>
    <t>AMIKA KONSORCJUM MEDYCZNE PRZYCHODNIA SPECJALISTYCZNA</t>
  </si>
  <si>
    <t>62-300  WRZEŚNIA  UL. PIASTÓW  16</t>
  </si>
  <si>
    <t>639808517</t>
  </si>
  <si>
    <t>"Medicus-Bonus" Spółka z o.o.</t>
  </si>
  <si>
    <t>62-095 Murowana Goślina (Rakownia) Szczygła 2</t>
  </si>
  <si>
    <t>639820004</t>
  </si>
  <si>
    <t>SAMODZIELNY PUBLICZNY ZAKŁAD OPIEKI ZDROWOTNEJ IM. DR KAZIMIERZA HOŁOGI</t>
  </si>
  <si>
    <t>64300 NOWY TOMYŚL UL.POZNAŃSKA 30</t>
  </si>
  <si>
    <t>639835922</t>
  </si>
  <si>
    <t>POLIKLINIKA CHIRURGII PLASTYCZNEJ I OKULISTYKI</t>
  </si>
  <si>
    <t>62-090  KOBYLNIKI  UL. TĘCZOWA  3</t>
  </si>
  <si>
    <t>Prywatna Lecznica "CERTUS" Sp. z o.o.</t>
  </si>
  <si>
    <t>60-309 Poznań Grunwaldzka 156</t>
  </si>
  <si>
    <t>SAMODZIELNY PUBLICZNY ZAKŁAD OPIEKI ZDROWOTNEJ</t>
  </si>
  <si>
    <t>64200 WOLSZTYN UL.WSCHOWSKA 3</t>
  </si>
  <si>
    <t>RAZEM:</t>
  </si>
  <si>
    <t>Szpitale, ktore nie przysłały danych</t>
  </si>
  <si>
    <t>000310255</t>
  </si>
  <si>
    <t>63500 OSTRZESZÓW AL.WOLNOŚCI 4</t>
  </si>
  <si>
    <t>NZOZ KLINIKA PRO BONO</t>
  </si>
  <si>
    <t>60-115  POZNAŃ  UL. ŚWIERKOWA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</si>
</sst>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Aptos Narrow"/>
      <family val="2"/>
      <charset val="238"/>
      <scheme val="minor"/>
    </font>
    <font>
      <b/>
      <sz val="16"/>
      <name val="Aptos Narrow"/>
      <family val="2"/>
      <charset val="238"/>
      <scheme val="minor"/>
    </font>
    <font>
      <b/>
      <sz val="12"/>
      <color indexed="10"/>
      <name val="Arial"/>
      <family val="2"/>
      <charset val="238"/>
    </font>
    <font>
      <sz val="12"/>
      <name val="Arial"/>
      <family val="2"/>
      <charset val="238"/>
    </font>
    <font>
      <sz val="12"/>
      <color rgb="FF000000"/>
      <name val="Calibri"/>
      <family val="2"/>
      <charset val="238"/>
    </font>
    <font>
      <sz val="12"/>
      <color theme="1"/>
      <name val="Aptos Narrow"/>
      <family val="2"/>
      <charset val="238"/>
      <scheme val="minor"/>
    </font>
    <font>
      <b/>
      <sz val="11"/>
      <color indexed="1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indexed="48"/>
      <name val="Aptos Narrow"/>
      <family val="2"/>
      <scheme val="minor"/>
    </font>
    <font>
      <sz val="11"/>
      <name val="Aptos Narrow"/>
      <family val="2"/>
      <charset val="238"/>
      <scheme val="minor"/>
    </font>
    <font>
      <sz val="11"/>
      <color rgb="FF000000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7" fillId="0" borderId="0" xfId="0" applyFont="1"/>
    <xf numFmtId="0" fontId="0" fillId="0" borderId="13" xfId="0" applyBorder="1" applyAlignment="1">
      <alignment horizontal="center" vertical="center" wrapText="1"/>
    </xf>
    <xf numFmtId="0" fontId="0" fillId="0" borderId="9" xfId="0" applyBorder="1"/>
    <xf numFmtId="164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/>
    </xf>
    <xf numFmtId="0" fontId="0" fillId="0" borderId="13" xfId="0" applyBorder="1"/>
    <xf numFmtId="164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6" xfId="0" applyBorder="1"/>
    <xf numFmtId="164" fontId="0" fillId="0" borderId="16" xfId="0" applyNumberFormat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49" fontId="0" fillId="0" borderId="19" xfId="0" applyNumberForma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19" xfId="0" applyBorder="1"/>
    <xf numFmtId="164" fontId="0" fillId="0" borderId="19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49" fontId="0" fillId="0" borderId="22" xfId="0" applyNumberForma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21" xfId="0" applyBorder="1"/>
    <xf numFmtId="164" fontId="0" fillId="0" borderId="21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5723B-357D-46FB-BC46-410CDE4B97CC}">
  <dimension ref="A10:U105"/>
  <sheetViews>
    <sheetView tabSelected="1" workbookViewId="0">
      <selection sqref="A1:XFD1048576"/>
    </sheetView>
  </sheetViews>
  <sheetFormatPr defaultRowHeight="15" x14ac:dyDescent="0.25"/>
  <cols>
    <col min="1" max="1" width="4.5703125" customWidth="1"/>
    <col min="2" max="2" width="21.42578125" customWidth="1"/>
    <col min="3" max="4" width="36.42578125" customWidth="1"/>
    <col min="5" max="12" width="7.7109375" customWidth="1"/>
    <col min="13" max="13" width="6.5703125" customWidth="1"/>
    <col min="14" max="16" width="7.85546875" customWidth="1"/>
    <col min="17" max="17" width="9.42578125" customWidth="1"/>
  </cols>
  <sheetData>
    <row r="10" spans="1:21" ht="60" customHeight="1" thickBot="1" x14ac:dyDescent="0.3">
      <c r="A10" s="1" t="s">
        <v>0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66.75" customHeight="1" thickBot="1" x14ac:dyDescent="0.3">
      <c r="A11" s="2" t="s">
        <v>1</v>
      </c>
      <c r="B11" s="2"/>
      <c r="C11" s="2"/>
      <c r="D11" s="3" t="s">
        <v>2</v>
      </c>
      <c r="E11" s="3"/>
      <c r="F11" s="3"/>
      <c r="G11" s="3" t="s">
        <v>3</v>
      </c>
      <c r="H11" s="3"/>
      <c r="I11" s="3"/>
      <c r="J11" s="3" t="s">
        <v>4</v>
      </c>
      <c r="K11" s="3"/>
      <c r="L11" s="3"/>
      <c r="M11" s="3"/>
      <c r="N11" s="4" t="s">
        <v>5</v>
      </c>
      <c r="O11" s="5"/>
      <c r="P11" s="5"/>
      <c r="Q11" s="6"/>
      <c r="R11" s="4" t="s">
        <v>6</v>
      </c>
      <c r="S11" s="5"/>
      <c r="T11" s="5"/>
      <c r="U11" s="6"/>
    </row>
    <row r="12" spans="1:21" ht="39" customHeight="1" thickBot="1" x14ac:dyDescent="0.3">
      <c r="A12" s="7">
        <v>30</v>
      </c>
      <c r="B12" s="7"/>
      <c r="C12" s="7"/>
      <c r="D12" s="7">
        <v>65</v>
      </c>
      <c r="E12" s="7"/>
      <c r="F12" s="7"/>
      <c r="G12" s="7">
        <v>687</v>
      </c>
      <c r="H12" s="7"/>
      <c r="I12" s="7"/>
      <c r="J12" s="7">
        <v>2</v>
      </c>
      <c r="K12" s="7"/>
      <c r="L12" s="7"/>
      <c r="M12" s="7"/>
      <c r="N12" s="8">
        <f>65*100/67</f>
        <v>97.014925373134332</v>
      </c>
      <c r="O12" s="9"/>
      <c r="P12" s="9"/>
      <c r="Q12" s="10"/>
      <c r="R12" s="8">
        <v>95</v>
      </c>
      <c r="S12" s="9"/>
      <c r="T12" s="9"/>
      <c r="U12" s="10"/>
    </row>
    <row r="13" spans="1:21" ht="15.75" x14ac:dyDescent="0.25">
      <c r="A13" s="11" t="s">
        <v>7</v>
      </c>
      <c r="B13" s="12" t="s">
        <v>8</v>
      </c>
      <c r="C13" s="13" t="s">
        <v>9</v>
      </c>
      <c r="D13" s="13" t="s">
        <v>10</v>
      </c>
      <c r="E13" s="12" t="s">
        <v>11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 t="s">
        <v>12</v>
      </c>
      <c r="R13" s="14" t="s">
        <v>13</v>
      </c>
      <c r="S13" s="15" t="s">
        <v>14</v>
      </c>
      <c r="T13" s="15" t="s">
        <v>15</v>
      </c>
      <c r="U13" s="15" t="s">
        <v>16</v>
      </c>
    </row>
    <row r="14" spans="1:21" ht="15.75" x14ac:dyDescent="0.25">
      <c r="A14" s="16"/>
      <c r="B14" s="17"/>
      <c r="C14" s="18"/>
      <c r="D14" s="18"/>
      <c r="E14" s="17" t="s">
        <v>17</v>
      </c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9"/>
      <c r="S14" s="20"/>
      <c r="T14" s="20"/>
      <c r="U14" s="20"/>
    </row>
    <row r="15" spans="1:21" ht="16.5" thickBot="1" x14ac:dyDescent="0.3">
      <c r="A15" s="21"/>
      <c r="B15" s="22"/>
      <c r="C15" s="23"/>
      <c r="D15" s="23"/>
      <c r="E15" s="24">
        <v>1</v>
      </c>
      <c r="F15" s="24">
        <v>2</v>
      </c>
      <c r="G15" s="24">
        <v>3</v>
      </c>
      <c r="H15" s="24">
        <v>4</v>
      </c>
      <c r="I15" s="24">
        <v>5</v>
      </c>
      <c r="J15" s="24">
        <v>6</v>
      </c>
      <c r="K15" s="24">
        <v>7</v>
      </c>
      <c r="L15" s="24">
        <v>8</v>
      </c>
      <c r="M15" s="24">
        <v>9</v>
      </c>
      <c r="N15" s="24">
        <v>10</v>
      </c>
      <c r="O15" s="24">
        <v>11</v>
      </c>
      <c r="P15" s="24">
        <v>12</v>
      </c>
      <c r="Q15" s="22"/>
      <c r="R15" s="19"/>
      <c r="S15" s="20"/>
      <c r="T15" s="20"/>
      <c r="U15" s="20"/>
    </row>
    <row r="16" spans="1:21" ht="69.95" customHeight="1" x14ac:dyDescent="0.25">
      <c r="A16" s="25">
        <v>1</v>
      </c>
      <c r="B16" s="26" t="s">
        <v>18</v>
      </c>
      <c r="C16" s="27" t="s">
        <v>19</v>
      </c>
      <c r="D16" s="28" t="s">
        <v>20</v>
      </c>
      <c r="E16" s="29">
        <v>8298</v>
      </c>
      <c r="F16" s="29">
        <v>8078</v>
      </c>
      <c r="G16" s="30">
        <v>8798</v>
      </c>
      <c r="H16" s="30">
        <v>8535</v>
      </c>
      <c r="I16" s="29">
        <v>8223</v>
      </c>
      <c r="J16" s="29">
        <v>8208</v>
      </c>
      <c r="K16" s="30">
        <v>9134</v>
      </c>
      <c r="L16" s="31">
        <v>13343</v>
      </c>
      <c r="M16" s="32"/>
      <c r="N16" s="31">
        <v>14979</v>
      </c>
      <c r="O16" s="31">
        <v>13614</v>
      </c>
      <c r="P16" s="31">
        <v>13941</v>
      </c>
      <c r="Q16" s="33">
        <v>33709</v>
      </c>
      <c r="R16" s="34"/>
      <c r="S16" s="35">
        <v>10468.272727272728</v>
      </c>
      <c r="T16" s="35">
        <v>8374.6181818181831</v>
      </c>
      <c r="U16" s="35">
        <v>12561.927272727273</v>
      </c>
    </row>
    <row r="17" spans="1:21" ht="69.95" customHeight="1" x14ac:dyDescent="0.25">
      <c r="A17" s="25">
        <v>2</v>
      </c>
      <c r="B17" s="26" t="s">
        <v>21</v>
      </c>
      <c r="C17" s="33" t="s">
        <v>22</v>
      </c>
      <c r="D17" s="33" t="s">
        <v>23</v>
      </c>
      <c r="E17" s="30">
        <v>2726</v>
      </c>
      <c r="F17" s="30">
        <v>2643</v>
      </c>
      <c r="G17" s="30">
        <v>2794</v>
      </c>
      <c r="H17" s="30">
        <v>2762</v>
      </c>
      <c r="I17" s="30">
        <v>2728</v>
      </c>
      <c r="J17" s="30">
        <v>2595</v>
      </c>
      <c r="K17" s="30">
        <v>2772</v>
      </c>
      <c r="L17" s="30">
        <v>2706</v>
      </c>
      <c r="M17" s="30">
        <v>2701</v>
      </c>
      <c r="N17" s="30">
        <v>2898</v>
      </c>
      <c r="O17" s="30">
        <v>2611</v>
      </c>
      <c r="P17" s="30">
        <v>2428</v>
      </c>
      <c r="Q17" s="33">
        <v>32364</v>
      </c>
      <c r="R17" s="34"/>
      <c r="S17" s="35">
        <v>2697</v>
      </c>
      <c r="T17" s="35">
        <v>2157.6</v>
      </c>
      <c r="U17" s="35">
        <v>3236.4</v>
      </c>
    </row>
    <row r="18" spans="1:21" ht="102.75" customHeight="1" x14ac:dyDescent="0.25">
      <c r="A18" s="25">
        <v>3</v>
      </c>
      <c r="B18" s="26" t="s">
        <v>24</v>
      </c>
      <c r="C18" s="33" t="s">
        <v>25</v>
      </c>
      <c r="D18" s="33" t="s">
        <v>26</v>
      </c>
      <c r="E18" s="30">
        <v>1067</v>
      </c>
      <c r="F18" s="30">
        <v>1177</v>
      </c>
      <c r="G18" s="30">
        <v>1197</v>
      </c>
      <c r="H18" s="30">
        <v>1160</v>
      </c>
      <c r="I18" s="30">
        <v>1084</v>
      </c>
      <c r="J18" s="30">
        <v>1127</v>
      </c>
      <c r="K18" s="30">
        <v>1105</v>
      </c>
      <c r="L18" s="30">
        <v>945</v>
      </c>
      <c r="M18" s="30">
        <v>1128</v>
      </c>
      <c r="N18" s="30">
        <v>1204</v>
      </c>
      <c r="O18" s="30">
        <v>1052</v>
      </c>
      <c r="P18" s="30">
        <v>954</v>
      </c>
      <c r="Q18" s="33">
        <v>13200</v>
      </c>
      <c r="R18" s="34"/>
      <c r="S18" s="35">
        <v>1100</v>
      </c>
      <c r="T18" s="35">
        <v>880</v>
      </c>
      <c r="U18" s="35">
        <v>1320</v>
      </c>
    </row>
    <row r="19" spans="1:21" ht="69.95" customHeight="1" x14ac:dyDescent="0.25">
      <c r="A19" s="25">
        <v>4</v>
      </c>
      <c r="B19" s="26" t="s">
        <v>27</v>
      </c>
      <c r="C19" s="33" t="s">
        <v>28</v>
      </c>
      <c r="D19" s="33" t="s">
        <v>29</v>
      </c>
      <c r="E19" s="30">
        <v>1949</v>
      </c>
      <c r="F19" s="30">
        <v>1793</v>
      </c>
      <c r="G19" s="30">
        <v>1917</v>
      </c>
      <c r="H19" s="30">
        <v>2117</v>
      </c>
      <c r="I19" s="30">
        <v>1937</v>
      </c>
      <c r="J19" s="30">
        <v>1952</v>
      </c>
      <c r="K19" s="30">
        <v>2235</v>
      </c>
      <c r="L19" s="30">
        <v>2004</v>
      </c>
      <c r="M19" s="30">
        <v>1921</v>
      </c>
      <c r="N19" s="30">
        <v>2308</v>
      </c>
      <c r="O19" s="30">
        <v>1972</v>
      </c>
      <c r="P19" s="30">
        <v>1890</v>
      </c>
      <c r="Q19" s="33">
        <v>23995</v>
      </c>
      <c r="R19" s="34"/>
      <c r="S19" s="35">
        <v>1999.5833333333333</v>
      </c>
      <c r="T19" s="35">
        <v>1599.6666666666665</v>
      </c>
      <c r="U19" s="35">
        <v>2399.5</v>
      </c>
    </row>
    <row r="20" spans="1:21" ht="69.95" customHeight="1" x14ac:dyDescent="0.25">
      <c r="A20" s="25">
        <v>5</v>
      </c>
      <c r="B20" s="26" t="s">
        <v>30</v>
      </c>
      <c r="C20" s="33" t="s">
        <v>31</v>
      </c>
      <c r="D20" s="33" t="s">
        <v>32</v>
      </c>
      <c r="E20" s="30">
        <v>2800</v>
      </c>
      <c r="F20" s="30">
        <v>2739</v>
      </c>
      <c r="G20" s="30">
        <v>2893</v>
      </c>
      <c r="H20" s="30">
        <v>2827</v>
      </c>
      <c r="I20" s="30">
        <v>2673</v>
      </c>
      <c r="J20" s="30">
        <v>2665</v>
      </c>
      <c r="K20" s="30">
        <v>3008</v>
      </c>
      <c r="L20" s="30">
        <v>2768</v>
      </c>
      <c r="M20" s="30">
        <v>2703</v>
      </c>
      <c r="N20" s="30">
        <v>3037</v>
      </c>
      <c r="O20" s="30">
        <v>2570</v>
      </c>
      <c r="P20" s="30">
        <v>2584</v>
      </c>
      <c r="Q20" s="33">
        <v>33267</v>
      </c>
      <c r="R20" s="34"/>
      <c r="S20" s="35">
        <v>2772.25</v>
      </c>
      <c r="T20" s="35">
        <v>2217.8000000000002</v>
      </c>
      <c r="U20" s="35">
        <v>3326.7</v>
      </c>
    </row>
    <row r="21" spans="1:21" ht="69.95" customHeight="1" x14ac:dyDescent="0.25">
      <c r="A21" s="25">
        <v>6</v>
      </c>
      <c r="B21" s="26" t="s">
        <v>33</v>
      </c>
      <c r="C21" s="33" t="s">
        <v>34</v>
      </c>
      <c r="D21" s="33" t="s">
        <v>35</v>
      </c>
      <c r="E21" s="30">
        <v>197</v>
      </c>
      <c r="F21" s="30">
        <v>220</v>
      </c>
      <c r="G21" s="30">
        <v>228</v>
      </c>
      <c r="H21" s="30">
        <v>223</v>
      </c>
      <c r="I21" s="30">
        <v>189</v>
      </c>
      <c r="J21" s="30">
        <v>236</v>
      </c>
      <c r="K21" s="30">
        <v>218</v>
      </c>
      <c r="L21" s="30">
        <v>222</v>
      </c>
      <c r="M21" s="30">
        <v>205</v>
      </c>
      <c r="N21" s="30">
        <v>204</v>
      </c>
      <c r="O21" s="30">
        <v>179</v>
      </c>
      <c r="P21" s="30">
        <v>189</v>
      </c>
      <c r="Q21" s="33">
        <v>2510</v>
      </c>
      <c r="R21" s="34"/>
      <c r="S21" s="35">
        <v>209.16666666666666</v>
      </c>
      <c r="T21" s="35">
        <v>167.33333333333331</v>
      </c>
      <c r="U21" s="35">
        <v>251</v>
      </c>
    </row>
    <row r="22" spans="1:21" ht="69.95" customHeight="1" x14ac:dyDescent="0.25">
      <c r="A22" s="25">
        <v>7</v>
      </c>
      <c r="B22" s="26" t="s">
        <v>36</v>
      </c>
      <c r="C22" s="33" t="s">
        <v>37</v>
      </c>
      <c r="D22" s="33" t="s">
        <v>38</v>
      </c>
      <c r="E22" s="30">
        <v>2335</v>
      </c>
      <c r="F22" s="30">
        <v>2499</v>
      </c>
      <c r="G22" s="30">
        <v>2710</v>
      </c>
      <c r="H22" s="29">
        <v>1451</v>
      </c>
      <c r="I22" s="30">
        <v>2496</v>
      </c>
      <c r="J22" s="30">
        <v>2471</v>
      </c>
      <c r="K22" s="30">
        <v>2497</v>
      </c>
      <c r="L22" s="30">
        <v>2388</v>
      </c>
      <c r="M22" s="30">
        <v>2427</v>
      </c>
      <c r="N22" s="30">
        <v>2866</v>
      </c>
      <c r="O22" s="30">
        <v>2482</v>
      </c>
      <c r="P22" s="30">
        <v>2388</v>
      </c>
      <c r="Q22" s="33">
        <v>29010</v>
      </c>
      <c r="R22" s="34"/>
      <c r="S22" s="35">
        <v>2417.5</v>
      </c>
      <c r="T22" s="35">
        <v>1934</v>
      </c>
      <c r="U22" s="35">
        <v>2901</v>
      </c>
    </row>
    <row r="23" spans="1:21" ht="69.95" customHeight="1" x14ac:dyDescent="0.25">
      <c r="A23" s="25">
        <v>8</v>
      </c>
      <c r="B23" s="26" t="s">
        <v>39</v>
      </c>
      <c r="C23" s="33" t="s">
        <v>40</v>
      </c>
      <c r="D23" s="33" t="s">
        <v>41</v>
      </c>
      <c r="E23" s="30">
        <v>444</v>
      </c>
      <c r="F23" s="30">
        <v>415</v>
      </c>
      <c r="G23" s="30">
        <v>439</v>
      </c>
      <c r="H23" s="30">
        <v>419</v>
      </c>
      <c r="I23" s="30">
        <v>411</v>
      </c>
      <c r="J23" s="30">
        <v>404</v>
      </c>
      <c r="K23" s="30">
        <v>447</v>
      </c>
      <c r="L23" s="30">
        <v>353</v>
      </c>
      <c r="M23" s="30">
        <v>379</v>
      </c>
      <c r="N23" s="30">
        <v>424</v>
      </c>
      <c r="O23" s="30">
        <v>337</v>
      </c>
      <c r="P23" s="30">
        <v>323</v>
      </c>
      <c r="Q23" s="33">
        <v>4795</v>
      </c>
      <c r="R23" s="34"/>
      <c r="S23" s="35">
        <v>399.58333333333331</v>
      </c>
      <c r="T23" s="35">
        <v>319.66666666666663</v>
      </c>
      <c r="U23" s="35">
        <v>479.5</v>
      </c>
    </row>
    <row r="24" spans="1:21" ht="69.95" customHeight="1" x14ac:dyDescent="0.25">
      <c r="A24" s="25">
        <v>9</v>
      </c>
      <c r="B24" s="26" t="s">
        <v>42</v>
      </c>
      <c r="C24" s="33" t="s">
        <v>43</v>
      </c>
      <c r="D24" s="33" t="s">
        <v>44</v>
      </c>
      <c r="E24" s="30">
        <v>670</v>
      </c>
      <c r="F24" s="30">
        <v>663</v>
      </c>
      <c r="G24" s="30">
        <v>678</v>
      </c>
      <c r="H24" s="30">
        <v>629</v>
      </c>
      <c r="I24" s="30">
        <v>623</v>
      </c>
      <c r="J24" s="30">
        <v>593</v>
      </c>
      <c r="K24" s="30">
        <v>689</v>
      </c>
      <c r="L24" s="30">
        <v>630</v>
      </c>
      <c r="M24" s="30">
        <v>619</v>
      </c>
      <c r="N24" s="30">
        <v>701</v>
      </c>
      <c r="O24" s="30">
        <v>678</v>
      </c>
      <c r="P24" s="30">
        <v>600</v>
      </c>
      <c r="Q24" s="33">
        <v>7773</v>
      </c>
      <c r="R24" s="34"/>
      <c r="S24" s="35">
        <v>647.75</v>
      </c>
      <c r="T24" s="35">
        <v>518.20000000000005</v>
      </c>
      <c r="U24" s="35">
        <v>777.3</v>
      </c>
    </row>
    <row r="25" spans="1:21" ht="149.25" customHeight="1" x14ac:dyDescent="0.25">
      <c r="A25" s="25">
        <v>10</v>
      </c>
      <c r="B25" s="26" t="s">
        <v>45</v>
      </c>
      <c r="C25" s="36" t="s">
        <v>46</v>
      </c>
      <c r="D25" s="36" t="s">
        <v>47</v>
      </c>
      <c r="E25" s="30">
        <v>4946</v>
      </c>
      <c r="F25" s="30">
        <v>4806</v>
      </c>
      <c r="G25" s="30">
        <v>5204</v>
      </c>
      <c r="H25" s="30">
        <v>5161</v>
      </c>
      <c r="I25" s="30">
        <v>5094</v>
      </c>
      <c r="J25" s="30">
        <v>4979</v>
      </c>
      <c r="K25" s="30">
        <v>5169</v>
      </c>
      <c r="L25" s="30">
        <v>4954</v>
      </c>
      <c r="M25" s="30">
        <v>4818</v>
      </c>
      <c r="N25" s="30">
        <v>5231</v>
      </c>
      <c r="O25" s="30">
        <v>4652</v>
      </c>
      <c r="P25" s="30">
        <v>4624</v>
      </c>
      <c r="Q25" s="33">
        <v>59638</v>
      </c>
      <c r="R25" s="34"/>
      <c r="S25" s="35">
        <v>4969.833333333333</v>
      </c>
      <c r="T25" s="35">
        <v>3975.8666666666663</v>
      </c>
      <c r="U25" s="35">
        <v>5963.7999999999993</v>
      </c>
    </row>
    <row r="26" spans="1:21" ht="69.95" customHeight="1" x14ac:dyDescent="0.25">
      <c r="A26" s="25">
        <v>11</v>
      </c>
      <c r="B26" s="26" t="s">
        <v>48</v>
      </c>
      <c r="C26" s="33" t="s">
        <v>49</v>
      </c>
      <c r="D26" s="33" t="s">
        <v>50</v>
      </c>
      <c r="E26" s="30">
        <v>549</v>
      </c>
      <c r="F26" s="30">
        <v>500</v>
      </c>
      <c r="G26" s="30">
        <v>548</v>
      </c>
      <c r="H26" s="30">
        <v>495</v>
      </c>
      <c r="I26" s="30">
        <v>486</v>
      </c>
      <c r="J26" s="30">
        <v>475</v>
      </c>
      <c r="K26" s="30">
        <v>496</v>
      </c>
      <c r="L26" s="30">
        <v>502</v>
      </c>
      <c r="M26" s="30">
        <v>478</v>
      </c>
      <c r="N26" s="30">
        <v>568</v>
      </c>
      <c r="O26" s="30">
        <v>504</v>
      </c>
      <c r="P26" s="30">
        <v>444</v>
      </c>
      <c r="Q26" s="33">
        <v>6045</v>
      </c>
      <c r="R26" s="34"/>
      <c r="S26" s="35">
        <v>503.75</v>
      </c>
      <c r="T26" s="35">
        <v>403</v>
      </c>
      <c r="U26" s="35">
        <v>604.5</v>
      </c>
    </row>
    <row r="27" spans="1:21" ht="69.95" customHeight="1" x14ac:dyDescent="0.25">
      <c r="A27" s="25">
        <v>12</v>
      </c>
      <c r="B27" s="26" t="s">
        <v>51</v>
      </c>
      <c r="C27" s="33" t="s">
        <v>52</v>
      </c>
      <c r="D27" s="33" t="s">
        <v>53</v>
      </c>
      <c r="E27" s="30">
        <v>707</v>
      </c>
      <c r="F27" s="30">
        <v>704</v>
      </c>
      <c r="G27" s="30">
        <v>673</v>
      </c>
      <c r="H27" s="30">
        <v>667</v>
      </c>
      <c r="I27" s="30">
        <v>696</v>
      </c>
      <c r="J27" s="30">
        <v>633</v>
      </c>
      <c r="K27" s="30">
        <v>699</v>
      </c>
      <c r="L27" s="30">
        <v>621</v>
      </c>
      <c r="M27" s="30">
        <v>626</v>
      </c>
      <c r="N27" s="30">
        <v>717</v>
      </c>
      <c r="O27" s="30">
        <v>644</v>
      </c>
      <c r="P27" s="30">
        <v>562</v>
      </c>
      <c r="Q27" s="33">
        <v>7949</v>
      </c>
      <c r="R27" s="34"/>
      <c r="S27" s="35">
        <v>662.41666666666663</v>
      </c>
      <c r="T27" s="35">
        <v>529.93333333333328</v>
      </c>
      <c r="U27" s="35">
        <v>794.9</v>
      </c>
    </row>
    <row r="28" spans="1:21" ht="69.95" customHeight="1" x14ac:dyDescent="0.25">
      <c r="A28" s="25">
        <v>13</v>
      </c>
      <c r="B28" s="26" t="s">
        <v>54</v>
      </c>
      <c r="C28" s="33" t="s">
        <v>55</v>
      </c>
      <c r="D28" s="33" t="s">
        <v>56</v>
      </c>
      <c r="E28" s="30">
        <v>355</v>
      </c>
      <c r="F28" s="30">
        <v>403</v>
      </c>
      <c r="G28" s="30">
        <v>413</v>
      </c>
      <c r="H28" s="30">
        <v>437</v>
      </c>
      <c r="I28" s="30">
        <v>351</v>
      </c>
      <c r="J28" s="30">
        <v>339</v>
      </c>
      <c r="K28" s="30">
        <v>350</v>
      </c>
      <c r="L28" s="30">
        <v>346</v>
      </c>
      <c r="M28" s="30">
        <v>377</v>
      </c>
      <c r="N28" s="30">
        <v>411</v>
      </c>
      <c r="O28" s="30">
        <v>422</v>
      </c>
      <c r="P28" s="30">
        <v>334</v>
      </c>
      <c r="Q28" s="33">
        <v>4538</v>
      </c>
      <c r="R28" s="34"/>
      <c r="S28" s="35">
        <v>378.16666666666669</v>
      </c>
      <c r="T28" s="35">
        <v>302.53333333333336</v>
      </c>
      <c r="U28" s="35">
        <v>453.8</v>
      </c>
    </row>
    <row r="29" spans="1:21" ht="69.95" customHeight="1" x14ac:dyDescent="0.25">
      <c r="A29" s="25">
        <v>14</v>
      </c>
      <c r="B29" s="26" t="s">
        <v>57</v>
      </c>
      <c r="C29" s="33" t="s">
        <v>58</v>
      </c>
      <c r="D29" s="33" t="s">
        <v>59</v>
      </c>
      <c r="E29" s="30">
        <v>560</v>
      </c>
      <c r="F29" s="30">
        <v>558</v>
      </c>
      <c r="G29" s="30">
        <v>593</v>
      </c>
      <c r="H29" s="30">
        <v>550</v>
      </c>
      <c r="I29" s="30">
        <v>577</v>
      </c>
      <c r="J29" s="30">
        <v>488</v>
      </c>
      <c r="K29" s="30">
        <v>603</v>
      </c>
      <c r="L29" s="30">
        <v>501</v>
      </c>
      <c r="M29" s="30">
        <v>518</v>
      </c>
      <c r="N29" s="30">
        <v>582</v>
      </c>
      <c r="O29" s="30">
        <v>486</v>
      </c>
      <c r="P29" s="30">
        <v>547</v>
      </c>
      <c r="Q29" s="33">
        <v>6563</v>
      </c>
      <c r="R29" s="34"/>
      <c r="S29" s="35">
        <v>546.91666666666663</v>
      </c>
      <c r="T29" s="35">
        <v>437.5333333333333</v>
      </c>
      <c r="U29" s="35">
        <v>656.3</v>
      </c>
    </row>
    <row r="30" spans="1:21" ht="69.95" customHeight="1" x14ac:dyDescent="0.25">
      <c r="A30" s="25">
        <v>15</v>
      </c>
      <c r="B30" s="26" t="s">
        <v>60</v>
      </c>
      <c r="C30" s="33" t="s">
        <v>61</v>
      </c>
      <c r="D30" s="33" t="s">
        <v>62</v>
      </c>
      <c r="E30" s="30">
        <v>332</v>
      </c>
      <c r="F30" s="30">
        <v>348</v>
      </c>
      <c r="G30" s="30">
        <v>385</v>
      </c>
      <c r="H30" s="30">
        <v>384</v>
      </c>
      <c r="I30" s="30">
        <v>343</v>
      </c>
      <c r="J30" s="30">
        <v>346</v>
      </c>
      <c r="K30" s="30">
        <v>357</v>
      </c>
      <c r="L30" s="30">
        <v>381</v>
      </c>
      <c r="M30" s="30">
        <v>439</v>
      </c>
      <c r="N30" s="30">
        <v>425</v>
      </c>
      <c r="O30" s="31">
        <v>466</v>
      </c>
      <c r="P30" s="30">
        <v>416</v>
      </c>
      <c r="Q30" s="33">
        <v>4622</v>
      </c>
      <c r="R30" s="34"/>
      <c r="S30" s="35">
        <v>385.16666666666669</v>
      </c>
      <c r="T30" s="35">
        <v>308.13333333333333</v>
      </c>
      <c r="U30" s="35">
        <v>462.20000000000005</v>
      </c>
    </row>
    <row r="31" spans="1:21" ht="69.95" customHeight="1" x14ac:dyDescent="0.25">
      <c r="A31" s="25">
        <v>16</v>
      </c>
      <c r="B31" s="26" t="s">
        <v>63</v>
      </c>
      <c r="C31" s="33" t="s">
        <v>64</v>
      </c>
      <c r="D31" s="33" t="s">
        <v>65</v>
      </c>
      <c r="E31" s="30">
        <v>724</v>
      </c>
      <c r="F31" s="30">
        <v>799</v>
      </c>
      <c r="G31" s="30">
        <v>753</v>
      </c>
      <c r="H31" s="30">
        <v>709</v>
      </c>
      <c r="I31" s="31">
        <v>1669</v>
      </c>
      <c r="J31" s="30">
        <v>693</v>
      </c>
      <c r="K31" s="30">
        <v>673</v>
      </c>
      <c r="L31" s="30">
        <v>710</v>
      </c>
      <c r="M31" s="30">
        <v>755</v>
      </c>
      <c r="N31" s="30">
        <v>788</v>
      </c>
      <c r="O31" s="30">
        <v>732</v>
      </c>
      <c r="P31" s="30">
        <v>757</v>
      </c>
      <c r="Q31" s="33">
        <v>9762</v>
      </c>
      <c r="R31" s="34"/>
      <c r="S31" s="35">
        <v>813.5</v>
      </c>
      <c r="T31" s="35">
        <v>650.79999999999995</v>
      </c>
      <c r="U31" s="35">
        <v>976.2</v>
      </c>
    </row>
    <row r="32" spans="1:21" ht="69.95" customHeight="1" x14ac:dyDescent="0.25">
      <c r="A32" s="25">
        <v>17</v>
      </c>
      <c r="B32" s="26" t="s">
        <v>66</v>
      </c>
      <c r="C32" s="33" t="s">
        <v>67</v>
      </c>
      <c r="D32" s="33" t="s">
        <v>68</v>
      </c>
      <c r="E32" s="30">
        <v>715</v>
      </c>
      <c r="F32" s="30">
        <v>727</v>
      </c>
      <c r="G32" s="30">
        <v>762</v>
      </c>
      <c r="H32" s="30">
        <v>743</v>
      </c>
      <c r="I32" s="30">
        <v>713</v>
      </c>
      <c r="J32" s="30">
        <v>632</v>
      </c>
      <c r="K32" s="30">
        <v>663</v>
      </c>
      <c r="L32" s="30">
        <v>618</v>
      </c>
      <c r="M32" s="30">
        <v>613</v>
      </c>
      <c r="N32" s="30">
        <v>733</v>
      </c>
      <c r="O32" s="30">
        <v>663</v>
      </c>
      <c r="P32" s="30">
        <v>679</v>
      </c>
      <c r="Q32" s="33">
        <v>8261</v>
      </c>
      <c r="R32" s="34"/>
      <c r="S32" s="35">
        <v>688.41666666666663</v>
      </c>
      <c r="T32" s="35">
        <v>550.73333333333335</v>
      </c>
      <c r="U32" s="35">
        <v>826.09999999999991</v>
      </c>
    </row>
    <row r="33" spans="1:21" ht="69.95" customHeight="1" x14ac:dyDescent="0.25">
      <c r="A33" s="25">
        <v>18</v>
      </c>
      <c r="B33" s="26" t="s">
        <v>69</v>
      </c>
      <c r="C33" s="33" t="s">
        <v>70</v>
      </c>
      <c r="D33" s="33" t="s">
        <v>71</v>
      </c>
      <c r="E33" s="30">
        <v>733</v>
      </c>
      <c r="F33" s="30">
        <v>713</v>
      </c>
      <c r="G33" s="30">
        <v>700</v>
      </c>
      <c r="H33" s="30">
        <v>677</v>
      </c>
      <c r="I33" s="30">
        <v>707</v>
      </c>
      <c r="J33" s="30">
        <v>671</v>
      </c>
      <c r="K33" s="30">
        <v>720</v>
      </c>
      <c r="L33" s="30">
        <v>702</v>
      </c>
      <c r="M33" s="30">
        <v>652</v>
      </c>
      <c r="N33" s="30">
        <v>737</v>
      </c>
      <c r="O33" s="30">
        <v>708</v>
      </c>
      <c r="P33" s="30">
        <v>650</v>
      </c>
      <c r="Q33" s="33">
        <v>8370</v>
      </c>
      <c r="R33" s="34"/>
      <c r="S33" s="35">
        <v>697.5</v>
      </c>
      <c r="T33" s="35">
        <v>558</v>
      </c>
      <c r="U33" s="35">
        <v>837</v>
      </c>
    </row>
    <row r="34" spans="1:21" ht="69.95" customHeight="1" x14ac:dyDescent="0.25">
      <c r="A34" s="25">
        <v>19</v>
      </c>
      <c r="B34" s="26" t="s">
        <v>72</v>
      </c>
      <c r="C34" s="33" t="s">
        <v>73</v>
      </c>
      <c r="D34" s="33" t="s">
        <v>74</v>
      </c>
      <c r="E34" s="30">
        <v>546</v>
      </c>
      <c r="F34" s="30">
        <v>541</v>
      </c>
      <c r="G34" s="30">
        <v>514</v>
      </c>
      <c r="H34" s="30">
        <v>555</v>
      </c>
      <c r="I34" s="30">
        <v>576</v>
      </c>
      <c r="J34" s="30">
        <v>494</v>
      </c>
      <c r="K34" s="30">
        <v>628</v>
      </c>
      <c r="L34" s="30">
        <v>544</v>
      </c>
      <c r="M34" s="30">
        <v>526</v>
      </c>
      <c r="N34" s="30">
        <v>642</v>
      </c>
      <c r="O34" s="30">
        <v>590</v>
      </c>
      <c r="P34" s="30">
        <v>505</v>
      </c>
      <c r="Q34" s="33">
        <v>6661</v>
      </c>
      <c r="R34" s="34"/>
      <c r="S34" s="35">
        <v>555.08333333333337</v>
      </c>
      <c r="T34" s="35">
        <v>444.06666666666672</v>
      </c>
      <c r="U34" s="35">
        <v>666.1</v>
      </c>
    </row>
    <row r="35" spans="1:21" ht="69.95" customHeight="1" x14ac:dyDescent="0.25">
      <c r="A35" s="25">
        <v>20</v>
      </c>
      <c r="B35" s="26" t="s">
        <v>75</v>
      </c>
      <c r="C35" s="33" t="s">
        <v>76</v>
      </c>
      <c r="D35" s="33" t="s">
        <v>77</v>
      </c>
      <c r="E35" s="30">
        <v>700</v>
      </c>
      <c r="F35" s="30">
        <v>838</v>
      </c>
      <c r="G35" s="30">
        <v>873</v>
      </c>
      <c r="H35" s="30">
        <v>834</v>
      </c>
      <c r="I35" s="30">
        <v>802</v>
      </c>
      <c r="J35" s="30">
        <v>786</v>
      </c>
      <c r="K35" s="30">
        <v>861</v>
      </c>
      <c r="L35" s="30">
        <v>764</v>
      </c>
      <c r="M35" s="30">
        <v>765</v>
      </c>
      <c r="N35" s="30">
        <v>728</v>
      </c>
      <c r="O35" s="30">
        <v>703</v>
      </c>
      <c r="P35" s="30">
        <v>846</v>
      </c>
      <c r="Q35" s="33">
        <v>9500</v>
      </c>
      <c r="R35" s="34"/>
      <c r="S35" s="35">
        <v>791.66666666666663</v>
      </c>
      <c r="T35" s="35">
        <v>633.33333333333326</v>
      </c>
      <c r="U35" s="35">
        <v>950</v>
      </c>
    </row>
    <row r="36" spans="1:21" ht="69.95" customHeight="1" x14ac:dyDescent="0.25">
      <c r="A36" s="25">
        <v>21</v>
      </c>
      <c r="B36" s="26" t="s">
        <v>78</v>
      </c>
      <c r="C36" s="33" t="s">
        <v>79</v>
      </c>
      <c r="D36" s="33" t="s">
        <v>80</v>
      </c>
      <c r="E36" s="30">
        <v>2111</v>
      </c>
      <c r="F36" s="30">
        <v>2012</v>
      </c>
      <c r="G36" s="30">
        <v>2099</v>
      </c>
      <c r="H36" s="30">
        <v>1913</v>
      </c>
      <c r="I36" s="30">
        <v>1952</v>
      </c>
      <c r="J36" s="30">
        <v>1938</v>
      </c>
      <c r="K36" s="30">
        <v>1920</v>
      </c>
      <c r="L36" s="30">
        <v>1876</v>
      </c>
      <c r="M36" s="30">
        <v>1848</v>
      </c>
      <c r="N36" s="30">
        <v>2039</v>
      </c>
      <c r="O36" s="30">
        <v>1924</v>
      </c>
      <c r="P36" s="30">
        <v>1839</v>
      </c>
      <c r="Q36" s="33">
        <v>23471</v>
      </c>
      <c r="R36" s="34"/>
      <c r="S36" s="35">
        <v>1955.9166666666667</v>
      </c>
      <c r="T36" s="35">
        <v>1564.7333333333333</v>
      </c>
      <c r="U36" s="35">
        <v>2347.1</v>
      </c>
    </row>
    <row r="37" spans="1:21" ht="69.95" customHeight="1" x14ac:dyDescent="0.25">
      <c r="A37" s="25">
        <v>22</v>
      </c>
      <c r="B37" s="37" t="s">
        <v>81</v>
      </c>
      <c r="C37" s="36" t="s">
        <v>82</v>
      </c>
      <c r="D37" s="36" t="s">
        <v>83</v>
      </c>
      <c r="E37" s="30">
        <v>595</v>
      </c>
      <c r="F37" s="30">
        <v>596</v>
      </c>
      <c r="G37" s="30">
        <v>679</v>
      </c>
      <c r="H37" s="30">
        <v>625</v>
      </c>
      <c r="I37" s="30">
        <v>641</v>
      </c>
      <c r="J37" s="30">
        <v>638</v>
      </c>
      <c r="K37" s="30">
        <v>642</v>
      </c>
      <c r="L37" s="30">
        <v>612</v>
      </c>
      <c r="M37" s="30">
        <v>654</v>
      </c>
      <c r="N37" s="30">
        <v>617</v>
      </c>
      <c r="O37" s="30">
        <v>591</v>
      </c>
      <c r="P37" s="30">
        <v>523</v>
      </c>
      <c r="Q37" s="33">
        <f>SUM(E37:P37)</f>
        <v>7413</v>
      </c>
      <c r="R37" s="34"/>
      <c r="S37" s="35">
        <v>617.75</v>
      </c>
      <c r="T37" s="35">
        <v>494.2</v>
      </c>
      <c r="U37" s="35">
        <v>741.3</v>
      </c>
    </row>
    <row r="38" spans="1:21" ht="69.95" customHeight="1" x14ac:dyDescent="0.25">
      <c r="A38" s="25">
        <v>23</v>
      </c>
      <c r="B38" s="26" t="s">
        <v>84</v>
      </c>
      <c r="C38" s="33" t="s">
        <v>85</v>
      </c>
      <c r="D38" s="33" t="s">
        <v>86</v>
      </c>
      <c r="E38" s="30">
        <v>3386</v>
      </c>
      <c r="F38" s="30">
        <v>3336</v>
      </c>
      <c r="G38" s="30">
        <v>3389</v>
      </c>
      <c r="H38" s="30">
        <v>3367</v>
      </c>
      <c r="I38" s="30">
        <v>3234</v>
      </c>
      <c r="J38" s="30">
        <v>3258</v>
      </c>
      <c r="K38" s="30">
        <v>3316</v>
      </c>
      <c r="L38" s="30">
        <v>3215</v>
      </c>
      <c r="M38" s="30">
        <v>3370</v>
      </c>
      <c r="N38" s="30">
        <v>3652</v>
      </c>
      <c r="O38" s="30">
        <v>3141</v>
      </c>
      <c r="P38" s="30">
        <v>3101</v>
      </c>
      <c r="Q38" s="33">
        <v>39765</v>
      </c>
      <c r="R38" s="34"/>
      <c r="S38" s="35">
        <v>3313.75</v>
      </c>
      <c r="T38" s="35">
        <v>2651</v>
      </c>
      <c r="U38" s="35">
        <v>3976.5</v>
      </c>
    </row>
    <row r="39" spans="1:21" ht="69.95" customHeight="1" x14ac:dyDescent="0.25">
      <c r="A39" s="25">
        <v>24</v>
      </c>
      <c r="B39" s="26" t="s">
        <v>87</v>
      </c>
      <c r="C39" s="33" t="s">
        <v>88</v>
      </c>
      <c r="D39" s="33" t="s">
        <v>89</v>
      </c>
      <c r="E39" s="30">
        <v>1257</v>
      </c>
      <c r="F39" s="30">
        <v>1218</v>
      </c>
      <c r="G39" s="30">
        <v>1353</v>
      </c>
      <c r="H39" s="30">
        <v>1265</v>
      </c>
      <c r="I39" s="30">
        <v>1156</v>
      </c>
      <c r="J39" s="30">
        <v>1205</v>
      </c>
      <c r="K39" s="30">
        <v>1272</v>
      </c>
      <c r="L39" s="30">
        <v>1161</v>
      </c>
      <c r="M39" s="30">
        <v>1111</v>
      </c>
      <c r="N39" s="30">
        <v>1256</v>
      </c>
      <c r="O39" s="30">
        <v>1101</v>
      </c>
      <c r="P39" s="30">
        <v>975</v>
      </c>
      <c r="Q39" s="33">
        <v>14330</v>
      </c>
      <c r="R39" s="34"/>
      <c r="S39" s="35">
        <v>1194.1666666666667</v>
      </c>
      <c r="T39" s="35">
        <v>955.33333333333337</v>
      </c>
      <c r="U39" s="35">
        <v>1433</v>
      </c>
    </row>
    <row r="40" spans="1:21" ht="69.95" customHeight="1" x14ac:dyDescent="0.25">
      <c r="A40" s="25">
        <v>25</v>
      </c>
      <c r="B40" s="26" t="s">
        <v>90</v>
      </c>
      <c r="C40" s="33" t="s">
        <v>61</v>
      </c>
      <c r="D40" s="33" t="s">
        <v>91</v>
      </c>
      <c r="E40" s="30">
        <v>1915</v>
      </c>
      <c r="F40" s="30">
        <v>1959</v>
      </c>
      <c r="G40" s="30">
        <v>1941</v>
      </c>
      <c r="H40" s="30">
        <v>1959</v>
      </c>
      <c r="I40" s="30">
        <v>1917</v>
      </c>
      <c r="J40" s="30">
        <v>1863</v>
      </c>
      <c r="K40" s="30">
        <v>2140</v>
      </c>
      <c r="L40" s="30">
        <v>1943</v>
      </c>
      <c r="M40" s="30">
        <v>1969</v>
      </c>
      <c r="N40" s="30">
        <v>2106</v>
      </c>
      <c r="O40" s="30">
        <v>1860</v>
      </c>
      <c r="P40" s="30">
        <v>1858</v>
      </c>
      <c r="Q40" s="33">
        <v>23430</v>
      </c>
      <c r="R40" s="34"/>
      <c r="S40" s="35">
        <v>1952.5</v>
      </c>
      <c r="T40" s="35">
        <v>1562</v>
      </c>
      <c r="U40" s="35">
        <v>2343</v>
      </c>
    </row>
    <row r="41" spans="1:21" ht="69.95" customHeight="1" x14ac:dyDescent="0.25">
      <c r="A41" s="25">
        <v>26</v>
      </c>
      <c r="B41" s="26" t="s">
        <v>92</v>
      </c>
      <c r="C41" s="33" t="s">
        <v>93</v>
      </c>
      <c r="D41" s="33" t="s">
        <v>94</v>
      </c>
      <c r="E41" s="30">
        <v>404</v>
      </c>
      <c r="F41" s="30">
        <v>471</v>
      </c>
      <c r="G41" s="30">
        <v>464</v>
      </c>
      <c r="H41" s="30">
        <v>408</v>
      </c>
      <c r="I41" s="30">
        <v>392</v>
      </c>
      <c r="J41" s="30">
        <v>417</v>
      </c>
      <c r="K41" s="30">
        <v>430</v>
      </c>
      <c r="L41" s="30">
        <v>379</v>
      </c>
      <c r="M41" s="30">
        <v>401</v>
      </c>
      <c r="N41" s="30">
        <v>479</v>
      </c>
      <c r="O41" s="30">
        <v>415</v>
      </c>
      <c r="P41" s="30">
        <v>408</v>
      </c>
      <c r="Q41" s="33">
        <v>5068</v>
      </c>
      <c r="R41" s="34"/>
      <c r="S41" s="35">
        <v>422.33333333333331</v>
      </c>
      <c r="T41" s="35">
        <v>337.86666666666667</v>
      </c>
      <c r="U41" s="35">
        <v>506.79999999999995</v>
      </c>
    </row>
    <row r="42" spans="1:21" ht="69.95" customHeight="1" x14ac:dyDescent="0.25">
      <c r="A42" s="25">
        <v>27</v>
      </c>
      <c r="B42" s="26" t="s">
        <v>95</v>
      </c>
      <c r="C42" s="33" t="s">
        <v>96</v>
      </c>
      <c r="D42" s="33" t="s">
        <v>97</v>
      </c>
      <c r="E42" s="30">
        <v>2685</v>
      </c>
      <c r="F42" s="30">
        <v>2514</v>
      </c>
      <c r="G42" s="30">
        <v>2525</v>
      </c>
      <c r="H42" s="30">
        <v>2649</v>
      </c>
      <c r="I42" s="30">
        <v>2698</v>
      </c>
      <c r="J42" s="30">
        <v>2612</v>
      </c>
      <c r="K42" s="30">
        <v>2651</v>
      </c>
      <c r="L42" s="30">
        <v>2551</v>
      </c>
      <c r="M42" s="30">
        <v>2510</v>
      </c>
      <c r="N42" s="30">
        <v>2788</v>
      </c>
      <c r="O42" s="30">
        <v>2428</v>
      </c>
      <c r="P42" s="30">
        <v>2551</v>
      </c>
      <c r="Q42" s="33">
        <v>31162</v>
      </c>
      <c r="R42" s="34"/>
      <c r="S42" s="35">
        <v>2596.8333333333335</v>
      </c>
      <c r="T42" s="35">
        <v>2077.4666666666667</v>
      </c>
      <c r="U42" s="35">
        <v>3116.2000000000003</v>
      </c>
    </row>
    <row r="43" spans="1:21" ht="69.95" customHeight="1" x14ac:dyDescent="0.25">
      <c r="A43" s="25">
        <v>28</v>
      </c>
      <c r="B43" s="26" t="s">
        <v>98</v>
      </c>
      <c r="C43" s="33" t="s">
        <v>99</v>
      </c>
      <c r="D43" s="33" t="s">
        <v>100</v>
      </c>
      <c r="E43" s="30">
        <v>378</v>
      </c>
      <c r="F43" s="30">
        <v>384</v>
      </c>
      <c r="G43" s="30">
        <v>352</v>
      </c>
      <c r="H43" s="30">
        <v>354</v>
      </c>
      <c r="I43" s="30">
        <v>391</v>
      </c>
      <c r="J43" s="30">
        <v>341</v>
      </c>
      <c r="K43" s="30">
        <v>364</v>
      </c>
      <c r="L43" s="30">
        <v>320</v>
      </c>
      <c r="M43" s="30">
        <v>381</v>
      </c>
      <c r="N43" s="31">
        <v>448</v>
      </c>
      <c r="O43" s="30">
        <v>368</v>
      </c>
      <c r="P43" s="30">
        <v>377</v>
      </c>
      <c r="Q43" s="33">
        <v>4458</v>
      </c>
      <c r="R43" s="34"/>
      <c r="S43" s="35">
        <v>371.5</v>
      </c>
      <c r="T43" s="35">
        <v>297.2</v>
      </c>
      <c r="U43" s="35">
        <v>445.8</v>
      </c>
    </row>
    <row r="44" spans="1:21" ht="69.95" customHeight="1" x14ac:dyDescent="0.25">
      <c r="A44" s="25">
        <v>29</v>
      </c>
      <c r="B44" s="26" t="s">
        <v>101</v>
      </c>
      <c r="C44" s="33" t="s">
        <v>102</v>
      </c>
      <c r="D44" s="33" t="s">
        <v>103</v>
      </c>
      <c r="E44" s="30">
        <v>719</v>
      </c>
      <c r="F44" s="30">
        <v>695</v>
      </c>
      <c r="G44" s="30">
        <v>686</v>
      </c>
      <c r="H44" s="31">
        <v>1406</v>
      </c>
      <c r="I44" s="30">
        <v>666</v>
      </c>
      <c r="J44" s="30">
        <v>612</v>
      </c>
      <c r="K44" s="30">
        <v>647</v>
      </c>
      <c r="L44" s="30">
        <v>597</v>
      </c>
      <c r="M44" s="30">
        <v>590</v>
      </c>
      <c r="N44" s="30">
        <v>683</v>
      </c>
      <c r="O44" s="30">
        <v>589</v>
      </c>
      <c r="P44" s="30">
        <v>573</v>
      </c>
      <c r="Q44" s="33">
        <v>8463</v>
      </c>
      <c r="R44" s="34"/>
      <c r="S44" s="35">
        <v>705.25</v>
      </c>
      <c r="T44" s="35">
        <v>564.20000000000005</v>
      </c>
      <c r="U44" s="35">
        <v>846.3</v>
      </c>
    </row>
    <row r="45" spans="1:21" ht="69.95" customHeight="1" x14ac:dyDescent="0.25">
      <c r="A45" s="25">
        <v>30</v>
      </c>
      <c r="B45" s="26" t="s">
        <v>104</v>
      </c>
      <c r="C45" s="33" t="s">
        <v>105</v>
      </c>
      <c r="D45" s="33" t="s">
        <v>106</v>
      </c>
      <c r="E45" s="30">
        <v>145</v>
      </c>
      <c r="F45" s="30">
        <v>173</v>
      </c>
      <c r="G45" s="30">
        <v>151</v>
      </c>
      <c r="H45" s="30">
        <v>182</v>
      </c>
      <c r="I45" s="30">
        <v>161</v>
      </c>
      <c r="J45" s="30">
        <v>162</v>
      </c>
      <c r="K45" s="30">
        <v>170</v>
      </c>
      <c r="L45" s="31">
        <v>196</v>
      </c>
      <c r="M45" s="30">
        <v>148</v>
      </c>
      <c r="N45" s="30">
        <v>158</v>
      </c>
      <c r="O45" s="30">
        <v>162</v>
      </c>
      <c r="P45" s="30">
        <v>135</v>
      </c>
      <c r="Q45" s="33">
        <v>1943</v>
      </c>
      <c r="R45" s="34"/>
      <c r="S45" s="35">
        <v>161.91666666666666</v>
      </c>
      <c r="T45" s="35">
        <v>129.53333333333333</v>
      </c>
      <c r="U45" s="35">
        <v>194.29999999999998</v>
      </c>
    </row>
    <row r="46" spans="1:21" ht="69.95" customHeight="1" x14ac:dyDescent="0.25">
      <c r="A46" s="25">
        <v>31</v>
      </c>
      <c r="B46" s="26" t="s">
        <v>107</v>
      </c>
      <c r="C46" s="33" t="s">
        <v>108</v>
      </c>
      <c r="D46" s="33" t="s">
        <v>109</v>
      </c>
      <c r="E46" s="30">
        <v>2216</v>
      </c>
      <c r="F46" s="30">
        <v>2182</v>
      </c>
      <c r="G46" s="30">
        <v>2218</v>
      </c>
      <c r="H46" s="30">
        <v>2022</v>
      </c>
      <c r="I46" s="30">
        <v>2030</v>
      </c>
      <c r="J46" s="30">
        <v>2071</v>
      </c>
      <c r="K46" s="30">
        <v>2095</v>
      </c>
      <c r="L46" s="30">
        <v>1983</v>
      </c>
      <c r="M46" s="30">
        <v>2074</v>
      </c>
      <c r="N46" s="30">
        <v>2239</v>
      </c>
      <c r="O46" s="30">
        <v>2006</v>
      </c>
      <c r="P46" s="30">
        <v>2050</v>
      </c>
      <c r="Q46" s="33">
        <v>25186</v>
      </c>
      <c r="R46" s="34"/>
      <c r="S46" s="35">
        <v>2098.8333333333335</v>
      </c>
      <c r="T46" s="35">
        <v>1679.0666666666668</v>
      </c>
      <c r="U46" s="35">
        <v>2518.6000000000004</v>
      </c>
    </row>
    <row r="47" spans="1:21" ht="69.95" customHeight="1" x14ac:dyDescent="0.25">
      <c r="A47" s="25">
        <v>32</v>
      </c>
      <c r="B47" s="26" t="s">
        <v>110</v>
      </c>
      <c r="C47" s="36" t="s">
        <v>111</v>
      </c>
      <c r="D47" s="36" t="s">
        <v>112</v>
      </c>
      <c r="E47" s="30">
        <v>225</v>
      </c>
      <c r="F47" s="30">
        <v>225</v>
      </c>
      <c r="G47" s="30">
        <v>243</v>
      </c>
      <c r="H47" s="30">
        <v>215</v>
      </c>
      <c r="I47" s="30">
        <v>172</v>
      </c>
      <c r="J47" s="30">
        <v>213</v>
      </c>
      <c r="K47" s="30">
        <v>198</v>
      </c>
      <c r="L47" s="29">
        <v>96</v>
      </c>
      <c r="M47" s="30">
        <v>189</v>
      </c>
      <c r="N47" s="31">
        <v>265</v>
      </c>
      <c r="O47" s="30">
        <v>212</v>
      </c>
      <c r="P47" s="30">
        <v>243</v>
      </c>
      <c r="Q47" s="33">
        <v>2496</v>
      </c>
      <c r="R47" s="34"/>
      <c r="S47" s="35">
        <v>208</v>
      </c>
      <c r="T47" s="35">
        <v>166.4</v>
      </c>
      <c r="U47" s="35">
        <v>249.6</v>
      </c>
    </row>
    <row r="48" spans="1:21" ht="69.95" customHeight="1" x14ac:dyDescent="0.25">
      <c r="A48" s="25">
        <v>33</v>
      </c>
      <c r="B48" s="26" t="s">
        <v>113</v>
      </c>
      <c r="C48" s="33" t="s">
        <v>114</v>
      </c>
      <c r="D48" s="33" t="s">
        <v>115</v>
      </c>
      <c r="E48" s="30">
        <v>164</v>
      </c>
      <c r="F48" s="30">
        <v>168</v>
      </c>
      <c r="G48" s="30">
        <v>170</v>
      </c>
      <c r="H48" s="30">
        <v>169</v>
      </c>
      <c r="I48" s="29">
        <v>119</v>
      </c>
      <c r="J48" s="30">
        <v>120</v>
      </c>
      <c r="K48" s="30">
        <v>136</v>
      </c>
      <c r="L48" s="29">
        <v>106</v>
      </c>
      <c r="M48" s="30">
        <v>141</v>
      </c>
      <c r="N48" s="30">
        <v>177</v>
      </c>
      <c r="O48" s="30">
        <v>159</v>
      </c>
      <c r="P48" s="30">
        <v>159</v>
      </c>
      <c r="Q48" s="33">
        <v>1788</v>
      </c>
      <c r="R48" s="34"/>
      <c r="S48" s="35">
        <v>149</v>
      </c>
      <c r="T48" s="35">
        <v>119.2</v>
      </c>
      <c r="U48" s="35">
        <v>178.8</v>
      </c>
    </row>
    <row r="49" spans="1:21" ht="69.95" customHeight="1" x14ac:dyDescent="0.25">
      <c r="A49" s="25">
        <v>34</v>
      </c>
      <c r="B49" s="26" t="s">
        <v>116</v>
      </c>
      <c r="C49" s="33" t="s">
        <v>117</v>
      </c>
      <c r="D49" s="33" t="s">
        <v>118</v>
      </c>
      <c r="E49" s="31">
        <v>340</v>
      </c>
      <c r="F49" s="30">
        <v>239</v>
      </c>
      <c r="G49" s="30"/>
      <c r="H49" s="30">
        <v>312</v>
      </c>
      <c r="I49" s="30">
        <v>263</v>
      </c>
      <c r="J49" s="30">
        <v>240</v>
      </c>
      <c r="K49" s="30">
        <v>275</v>
      </c>
      <c r="L49" s="29">
        <v>206</v>
      </c>
      <c r="M49" s="30">
        <v>252</v>
      </c>
      <c r="N49" s="30">
        <v>267</v>
      </c>
      <c r="O49" s="30">
        <v>250</v>
      </c>
      <c r="P49" s="30">
        <v>240</v>
      </c>
      <c r="Q49" s="33">
        <v>2884</v>
      </c>
      <c r="R49" s="34"/>
      <c r="S49" s="35">
        <v>262.18181818181819</v>
      </c>
      <c r="T49" s="35">
        <v>209.74545454545455</v>
      </c>
      <c r="U49" s="35">
        <v>314.61818181818182</v>
      </c>
    </row>
    <row r="50" spans="1:21" ht="69.95" customHeight="1" x14ac:dyDescent="0.25">
      <c r="A50" s="25">
        <v>35</v>
      </c>
      <c r="B50" s="26" t="s">
        <v>119</v>
      </c>
      <c r="C50" s="36" t="s">
        <v>120</v>
      </c>
      <c r="D50" s="36" t="s">
        <v>121</v>
      </c>
      <c r="E50" s="30">
        <v>4584</v>
      </c>
      <c r="F50" s="30">
        <v>4432</v>
      </c>
      <c r="G50" s="30">
        <v>4783</v>
      </c>
      <c r="H50" s="30">
        <v>4715</v>
      </c>
      <c r="I50" s="30">
        <v>4717</v>
      </c>
      <c r="J50" s="30">
        <v>4748</v>
      </c>
      <c r="K50" s="30">
        <v>5051</v>
      </c>
      <c r="L50" s="30">
        <v>4703</v>
      </c>
      <c r="M50" s="30">
        <v>4453</v>
      </c>
      <c r="N50" s="30">
        <v>4798</v>
      </c>
      <c r="O50" s="30">
        <v>4168</v>
      </c>
      <c r="P50" s="30">
        <v>4271</v>
      </c>
      <c r="Q50" s="33">
        <v>55423</v>
      </c>
      <c r="R50" s="34"/>
      <c r="S50" s="35">
        <v>4618.583333333333</v>
      </c>
      <c r="T50" s="35">
        <v>3694.8666666666663</v>
      </c>
      <c r="U50" s="35">
        <v>5542.2999999999993</v>
      </c>
    </row>
    <row r="51" spans="1:21" ht="69.95" customHeight="1" x14ac:dyDescent="0.25">
      <c r="A51" s="25">
        <v>36</v>
      </c>
      <c r="B51" s="26" t="s">
        <v>122</v>
      </c>
      <c r="C51" s="33" t="s">
        <v>123</v>
      </c>
      <c r="D51" s="33" t="s">
        <v>124</v>
      </c>
      <c r="E51" s="30">
        <v>89</v>
      </c>
      <c r="F51" s="30">
        <v>113</v>
      </c>
      <c r="G51" s="30">
        <v>99</v>
      </c>
      <c r="H51" s="30">
        <v>109</v>
      </c>
      <c r="I51" s="30">
        <v>101</v>
      </c>
      <c r="J51" s="31">
        <v>121</v>
      </c>
      <c r="K51" s="29">
        <v>66</v>
      </c>
      <c r="L51" s="30">
        <v>110</v>
      </c>
      <c r="M51" s="30">
        <v>101</v>
      </c>
      <c r="N51" s="31">
        <v>120</v>
      </c>
      <c r="O51" s="30">
        <v>115</v>
      </c>
      <c r="P51" s="29">
        <v>53</v>
      </c>
      <c r="Q51" s="33">
        <v>1197</v>
      </c>
      <c r="R51" s="34"/>
      <c r="S51" s="35">
        <v>99.75</v>
      </c>
      <c r="T51" s="35">
        <v>79.8</v>
      </c>
      <c r="U51" s="35">
        <v>119.7</v>
      </c>
    </row>
    <row r="52" spans="1:21" ht="69.95" customHeight="1" x14ac:dyDescent="0.25">
      <c r="A52" s="25">
        <v>37</v>
      </c>
      <c r="B52" s="26" t="s">
        <v>125</v>
      </c>
      <c r="C52" s="33" t="s">
        <v>126</v>
      </c>
      <c r="D52" s="33" t="s">
        <v>127</v>
      </c>
      <c r="E52" s="30">
        <v>753</v>
      </c>
      <c r="F52" s="30">
        <v>752</v>
      </c>
      <c r="G52" s="30">
        <v>832</v>
      </c>
      <c r="H52" s="30">
        <v>777</v>
      </c>
      <c r="I52" s="30">
        <v>790</v>
      </c>
      <c r="J52" s="30">
        <v>798</v>
      </c>
      <c r="K52" s="30">
        <v>871</v>
      </c>
      <c r="L52" s="30">
        <v>773</v>
      </c>
      <c r="M52" s="30">
        <v>853</v>
      </c>
      <c r="N52" s="30">
        <v>889</v>
      </c>
      <c r="O52" s="30">
        <v>766</v>
      </c>
      <c r="P52" s="30">
        <v>719</v>
      </c>
      <c r="Q52" s="33">
        <v>9573</v>
      </c>
      <c r="R52" s="34"/>
      <c r="S52" s="35">
        <v>797.75</v>
      </c>
      <c r="T52" s="35">
        <v>638.20000000000005</v>
      </c>
      <c r="U52" s="35">
        <v>957.3</v>
      </c>
    </row>
    <row r="53" spans="1:21" ht="69.95" customHeight="1" x14ac:dyDescent="0.25">
      <c r="A53" s="25">
        <v>38</v>
      </c>
      <c r="B53" s="26" t="s">
        <v>128</v>
      </c>
      <c r="C53" s="33" t="s">
        <v>129</v>
      </c>
      <c r="D53" s="33" t="s">
        <v>130</v>
      </c>
      <c r="E53" s="30">
        <v>1533</v>
      </c>
      <c r="F53" s="30">
        <v>1533</v>
      </c>
      <c r="G53" s="30">
        <v>1534</v>
      </c>
      <c r="H53" s="30">
        <v>1498</v>
      </c>
      <c r="I53" s="30">
        <v>1516</v>
      </c>
      <c r="J53" s="30">
        <v>1436</v>
      </c>
      <c r="K53" s="30">
        <v>1601</v>
      </c>
      <c r="L53" s="30">
        <v>1554</v>
      </c>
      <c r="M53" s="30">
        <v>1464</v>
      </c>
      <c r="N53" s="30">
        <v>1642</v>
      </c>
      <c r="O53" s="30">
        <v>1500</v>
      </c>
      <c r="P53" s="30">
        <v>1433</v>
      </c>
      <c r="Q53" s="33">
        <v>18244</v>
      </c>
      <c r="R53" s="34"/>
      <c r="S53" s="35">
        <v>1520.3333333333333</v>
      </c>
      <c r="T53" s="35">
        <v>1216.2666666666667</v>
      </c>
      <c r="U53" s="35">
        <v>1824.3999999999999</v>
      </c>
    </row>
    <row r="54" spans="1:21" ht="69.95" customHeight="1" x14ac:dyDescent="0.25">
      <c r="A54" s="25">
        <v>39</v>
      </c>
      <c r="B54" s="26" t="s">
        <v>131</v>
      </c>
      <c r="C54" s="33" t="s">
        <v>132</v>
      </c>
      <c r="D54" s="33" t="s">
        <v>133</v>
      </c>
      <c r="E54" s="30">
        <v>480</v>
      </c>
      <c r="F54" s="30">
        <v>457</v>
      </c>
      <c r="G54" s="30">
        <v>491</v>
      </c>
      <c r="H54" s="30">
        <v>504</v>
      </c>
      <c r="I54" s="30">
        <v>477</v>
      </c>
      <c r="J54" s="30">
        <v>432</v>
      </c>
      <c r="K54" s="30">
        <v>515</v>
      </c>
      <c r="L54" s="30">
        <v>491</v>
      </c>
      <c r="M54" s="30">
        <v>448</v>
      </c>
      <c r="N54" s="30">
        <v>534</v>
      </c>
      <c r="O54" s="30">
        <v>488</v>
      </c>
      <c r="P54" s="30">
        <v>501</v>
      </c>
      <c r="Q54" s="33">
        <v>5818</v>
      </c>
      <c r="R54" s="34"/>
      <c r="S54" s="35">
        <v>484.83333333333331</v>
      </c>
      <c r="T54" s="35">
        <v>387.86666666666667</v>
      </c>
      <c r="U54" s="35">
        <v>581.79999999999995</v>
      </c>
    </row>
    <row r="55" spans="1:21" ht="69.95" customHeight="1" x14ac:dyDescent="0.25">
      <c r="A55" s="25">
        <v>40</v>
      </c>
      <c r="B55" s="26" t="s">
        <v>134</v>
      </c>
      <c r="C55" s="36" t="s">
        <v>135</v>
      </c>
      <c r="D55" s="36" t="s">
        <v>136</v>
      </c>
      <c r="E55" s="30">
        <v>770</v>
      </c>
      <c r="F55" s="30">
        <v>783</v>
      </c>
      <c r="G55" s="30">
        <v>827</v>
      </c>
      <c r="H55" s="30">
        <v>789</v>
      </c>
      <c r="I55" s="30">
        <v>761</v>
      </c>
      <c r="J55" s="30">
        <v>742</v>
      </c>
      <c r="K55" s="30">
        <v>779</v>
      </c>
      <c r="L55" s="30">
        <v>714</v>
      </c>
      <c r="M55" s="29">
        <v>334</v>
      </c>
      <c r="N55" s="30">
        <v>869</v>
      </c>
      <c r="O55" s="30">
        <v>742</v>
      </c>
      <c r="P55" s="30"/>
      <c r="Q55" s="33">
        <v>8110</v>
      </c>
      <c r="R55" s="34"/>
      <c r="S55" s="35">
        <v>737.27272727272725</v>
      </c>
      <c r="T55" s="35">
        <v>589.81818181818176</v>
      </c>
      <c r="U55" s="35">
        <v>884.72727272727275</v>
      </c>
    </row>
    <row r="56" spans="1:21" ht="69.95" customHeight="1" x14ac:dyDescent="0.25">
      <c r="A56" s="25">
        <v>41</v>
      </c>
      <c r="B56" s="26" t="s">
        <v>137</v>
      </c>
      <c r="C56" s="33" t="s">
        <v>138</v>
      </c>
      <c r="D56" s="33" t="s">
        <v>139</v>
      </c>
      <c r="E56" s="30">
        <v>127</v>
      </c>
      <c r="F56" s="30">
        <v>140</v>
      </c>
      <c r="G56" s="30">
        <v>139</v>
      </c>
      <c r="H56" s="30">
        <v>148</v>
      </c>
      <c r="I56" s="30">
        <v>130</v>
      </c>
      <c r="J56" s="30">
        <v>142</v>
      </c>
      <c r="K56" s="30">
        <v>151</v>
      </c>
      <c r="L56" s="30">
        <v>136</v>
      </c>
      <c r="M56" s="30">
        <v>150</v>
      </c>
      <c r="N56" s="31">
        <v>175</v>
      </c>
      <c r="O56" s="30">
        <v>149</v>
      </c>
      <c r="P56" s="30">
        <v>145</v>
      </c>
      <c r="Q56" s="33">
        <v>1732</v>
      </c>
      <c r="R56" s="34"/>
      <c r="S56" s="35">
        <v>144.33333333333334</v>
      </c>
      <c r="T56" s="35">
        <v>115.46666666666667</v>
      </c>
      <c r="U56" s="35">
        <v>173.20000000000002</v>
      </c>
    </row>
    <row r="57" spans="1:21" ht="69.95" customHeight="1" thickBot="1" x14ac:dyDescent="0.3">
      <c r="A57" s="25">
        <v>42</v>
      </c>
      <c r="B57" s="26" t="s">
        <v>140</v>
      </c>
      <c r="C57" s="33" t="s">
        <v>141</v>
      </c>
      <c r="D57" s="33" t="s">
        <v>142</v>
      </c>
      <c r="E57" s="30">
        <v>1837</v>
      </c>
      <c r="F57" s="30">
        <v>1780</v>
      </c>
      <c r="G57" s="30">
        <v>1950</v>
      </c>
      <c r="H57" s="30">
        <v>1874</v>
      </c>
      <c r="I57" s="30">
        <v>1908</v>
      </c>
      <c r="J57" s="30">
        <v>1857</v>
      </c>
      <c r="K57" s="30">
        <v>2052</v>
      </c>
      <c r="L57" s="30">
        <v>1919</v>
      </c>
      <c r="M57" s="30">
        <v>1895</v>
      </c>
      <c r="N57" s="30">
        <v>1933</v>
      </c>
      <c r="O57" s="30">
        <v>1833</v>
      </c>
      <c r="P57" s="30">
        <v>1796</v>
      </c>
      <c r="Q57" s="33">
        <f>SUM(E57:P57)</f>
        <v>22634</v>
      </c>
      <c r="R57" s="38"/>
      <c r="S57" s="39">
        <v>1886.1666666666667</v>
      </c>
      <c r="T57" s="39">
        <v>1508.9333333333334</v>
      </c>
      <c r="U57" s="39">
        <v>2263.4</v>
      </c>
    </row>
    <row r="58" spans="1:21" ht="69.95" customHeight="1" thickTop="1" x14ac:dyDescent="0.25">
      <c r="A58" s="40">
        <v>43</v>
      </c>
      <c r="B58" s="41" t="s">
        <v>143</v>
      </c>
      <c r="C58" s="42" t="s">
        <v>144</v>
      </c>
      <c r="D58" s="42" t="s">
        <v>145</v>
      </c>
      <c r="E58" s="43">
        <v>6</v>
      </c>
      <c r="F58" s="44">
        <v>8</v>
      </c>
      <c r="G58" s="44">
        <v>9</v>
      </c>
      <c r="H58" s="44">
        <v>10</v>
      </c>
      <c r="I58" s="43">
        <v>7</v>
      </c>
      <c r="J58" s="45">
        <v>4</v>
      </c>
      <c r="K58" s="45">
        <v>5</v>
      </c>
      <c r="L58" s="45">
        <v>5</v>
      </c>
      <c r="M58" s="45">
        <v>5</v>
      </c>
      <c r="N58" s="45">
        <v>5</v>
      </c>
      <c r="O58" s="44">
        <v>8</v>
      </c>
      <c r="P58" s="43">
        <v>6</v>
      </c>
      <c r="Q58" s="46">
        <v>78</v>
      </c>
      <c r="R58" s="47"/>
      <c r="S58" s="48">
        <v>6.5</v>
      </c>
      <c r="T58" s="48">
        <v>5.2</v>
      </c>
      <c r="U58" s="49">
        <v>7.8</v>
      </c>
    </row>
    <row r="59" spans="1:21" ht="69.95" customHeight="1" thickBot="1" x14ac:dyDescent="0.3">
      <c r="A59" s="50">
        <v>43</v>
      </c>
      <c r="B59" s="51" t="s">
        <v>146</v>
      </c>
      <c r="C59" s="52" t="s">
        <v>144</v>
      </c>
      <c r="D59" s="52" t="s">
        <v>145</v>
      </c>
      <c r="E59" s="53">
        <v>257</v>
      </c>
      <c r="F59" s="53">
        <v>260</v>
      </c>
      <c r="G59" s="53">
        <v>251</v>
      </c>
      <c r="H59" s="53">
        <v>246</v>
      </c>
      <c r="I59" s="53">
        <v>240</v>
      </c>
      <c r="J59" s="53">
        <v>229</v>
      </c>
      <c r="K59" s="53">
        <v>248</v>
      </c>
      <c r="L59" s="53">
        <v>181</v>
      </c>
      <c r="M59" s="53">
        <v>228</v>
      </c>
      <c r="N59" s="53">
        <v>204</v>
      </c>
      <c r="O59" s="53">
        <v>209</v>
      </c>
      <c r="P59" s="54">
        <v>136</v>
      </c>
      <c r="Q59" s="55">
        <v>2689</v>
      </c>
      <c r="R59" s="56"/>
      <c r="S59" s="57">
        <v>224.08333333333334</v>
      </c>
      <c r="T59" s="57">
        <v>179.26666666666668</v>
      </c>
      <c r="U59" s="58">
        <v>268.90000000000003</v>
      </c>
    </row>
    <row r="60" spans="1:21" ht="69.95" customHeight="1" thickTop="1" x14ac:dyDescent="0.25">
      <c r="A60" s="59">
        <v>44</v>
      </c>
      <c r="B60" s="60" t="s">
        <v>147</v>
      </c>
      <c r="C60" s="61" t="s">
        <v>148</v>
      </c>
      <c r="D60" s="61" t="s">
        <v>149</v>
      </c>
      <c r="E60" s="62">
        <v>198</v>
      </c>
      <c r="F60" s="62">
        <v>189</v>
      </c>
      <c r="G60" s="62">
        <v>186</v>
      </c>
      <c r="H60" s="62">
        <v>185</v>
      </c>
      <c r="I60" s="62">
        <v>173</v>
      </c>
      <c r="J60" s="62">
        <v>151</v>
      </c>
      <c r="K60" s="62">
        <v>177</v>
      </c>
      <c r="L60" s="62">
        <v>168</v>
      </c>
      <c r="M60" s="62">
        <v>161</v>
      </c>
      <c r="N60" s="62">
        <v>203</v>
      </c>
      <c r="O60" s="62">
        <v>170</v>
      </c>
      <c r="P60" s="62">
        <v>151</v>
      </c>
      <c r="Q60" s="63">
        <v>2112</v>
      </c>
      <c r="R60" s="64"/>
      <c r="S60" s="65">
        <v>176</v>
      </c>
      <c r="T60" s="65">
        <v>140.80000000000001</v>
      </c>
      <c r="U60" s="65">
        <v>211.2</v>
      </c>
    </row>
    <row r="61" spans="1:21" ht="69.95" customHeight="1" x14ac:dyDescent="0.25">
      <c r="A61" s="66">
        <v>45</v>
      </c>
      <c r="B61" s="26" t="s">
        <v>150</v>
      </c>
      <c r="C61" s="33" t="s">
        <v>151</v>
      </c>
      <c r="D61" s="33" t="s">
        <v>152</v>
      </c>
      <c r="E61" s="30">
        <v>113</v>
      </c>
      <c r="F61" s="30">
        <v>122</v>
      </c>
      <c r="G61" s="30">
        <v>134</v>
      </c>
      <c r="H61" s="30">
        <v>113</v>
      </c>
      <c r="I61" s="30">
        <v>123</v>
      </c>
      <c r="J61" s="30">
        <v>117</v>
      </c>
      <c r="K61" s="30">
        <v>126</v>
      </c>
      <c r="L61" s="30">
        <v>115</v>
      </c>
      <c r="M61" s="30">
        <v>119</v>
      </c>
      <c r="N61" s="30">
        <v>137</v>
      </c>
      <c r="O61" s="30">
        <v>107</v>
      </c>
      <c r="P61" s="30">
        <v>107</v>
      </c>
      <c r="Q61" s="33">
        <v>1433</v>
      </c>
      <c r="R61" s="34"/>
      <c r="S61" s="35">
        <v>119.41666666666667</v>
      </c>
      <c r="T61" s="35">
        <v>95.533333333333331</v>
      </c>
      <c r="U61" s="35">
        <v>143.30000000000001</v>
      </c>
    </row>
    <row r="62" spans="1:21" ht="104.25" customHeight="1" x14ac:dyDescent="0.25">
      <c r="A62" s="66">
        <v>46</v>
      </c>
      <c r="B62" s="26" t="s">
        <v>153</v>
      </c>
      <c r="C62" s="67" t="s">
        <v>154</v>
      </c>
      <c r="D62" s="33" t="s">
        <v>155</v>
      </c>
      <c r="E62" s="30">
        <v>105</v>
      </c>
      <c r="F62" s="30">
        <v>104</v>
      </c>
      <c r="G62" s="30">
        <v>102</v>
      </c>
      <c r="H62" s="30">
        <v>111</v>
      </c>
      <c r="I62" s="30">
        <v>102</v>
      </c>
      <c r="J62" s="30">
        <v>91</v>
      </c>
      <c r="K62" s="31">
        <v>165</v>
      </c>
      <c r="L62" s="31">
        <v>133</v>
      </c>
      <c r="M62" s="30">
        <v>95</v>
      </c>
      <c r="N62" s="30">
        <v>115</v>
      </c>
      <c r="O62" s="29">
        <v>84</v>
      </c>
      <c r="P62" s="30">
        <v>90</v>
      </c>
      <c r="Q62" s="33">
        <v>1297</v>
      </c>
      <c r="R62" s="34"/>
      <c r="S62" s="35">
        <v>108.08333333333333</v>
      </c>
      <c r="T62" s="35">
        <v>86.466666666666669</v>
      </c>
      <c r="U62" s="35">
        <v>129.69999999999999</v>
      </c>
    </row>
    <row r="63" spans="1:21" ht="69.95" customHeight="1" x14ac:dyDescent="0.25">
      <c r="A63" s="66">
        <v>47</v>
      </c>
      <c r="B63" s="26" t="s">
        <v>156</v>
      </c>
      <c r="C63" s="33" t="s">
        <v>157</v>
      </c>
      <c r="D63" s="33" t="s">
        <v>158</v>
      </c>
      <c r="E63" s="30">
        <v>634</v>
      </c>
      <c r="F63" s="30">
        <v>549</v>
      </c>
      <c r="G63" s="30">
        <v>611</v>
      </c>
      <c r="H63" s="30">
        <v>620</v>
      </c>
      <c r="I63" s="30">
        <v>620</v>
      </c>
      <c r="J63" s="30">
        <v>560</v>
      </c>
      <c r="K63" s="30">
        <v>557</v>
      </c>
      <c r="L63" s="30">
        <v>585</v>
      </c>
      <c r="M63" s="30">
        <v>567</v>
      </c>
      <c r="N63" s="30">
        <v>638</v>
      </c>
      <c r="O63" s="30">
        <v>639</v>
      </c>
      <c r="P63" s="30">
        <v>595</v>
      </c>
      <c r="Q63" s="33">
        <v>7175</v>
      </c>
      <c r="R63" s="34"/>
      <c r="S63" s="35">
        <v>597.91666666666663</v>
      </c>
      <c r="T63" s="35">
        <v>478.33333333333331</v>
      </c>
      <c r="U63" s="35">
        <v>717.5</v>
      </c>
    </row>
    <row r="64" spans="1:21" ht="69.95" customHeight="1" x14ac:dyDescent="0.25">
      <c r="A64" s="66">
        <v>48</v>
      </c>
      <c r="B64" s="26" t="s">
        <v>159</v>
      </c>
      <c r="C64" s="33" t="s">
        <v>160</v>
      </c>
      <c r="D64" s="33" t="s">
        <v>161</v>
      </c>
      <c r="E64" s="30">
        <v>819</v>
      </c>
      <c r="F64" s="30">
        <v>849</v>
      </c>
      <c r="G64" s="30">
        <v>809</v>
      </c>
      <c r="H64" s="30">
        <v>805</v>
      </c>
      <c r="I64" s="30">
        <v>682</v>
      </c>
      <c r="J64" s="30">
        <v>672</v>
      </c>
      <c r="K64" s="30">
        <v>711</v>
      </c>
      <c r="L64" s="30">
        <v>676</v>
      </c>
      <c r="M64" s="30">
        <v>688</v>
      </c>
      <c r="N64" s="30">
        <v>729</v>
      </c>
      <c r="O64" s="30">
        <v>684</v>
      </c>
      <c r="P64" s="30">
        <v>614</v>
      </c>
      <c r="Q64" s="33">
        <v>8738</v>
      </c>
      <c r="R64" s="34"/>
      <c r="S64" s="35">
        <v>728.16666666666663</v>
      </c>
      <c r="T64" s="35">
        <v>582.5333333333333</v>
      </c>
      <c r="U64" s="35">
        <v>873.8</v>
      </c>
    </row>
    <row r="65" spans="1:21" ht="69.95" customHeight="1" x14ac:dyDescent="0.25">
      <c r="A65" s="66">
        <v>49</v>
      </c>
      <c r="B65" s="26" t="s">
        <v>162</v>
      </c>
      <c r="C65" s="33" t="s">
        <v>163</v>
      </c>
      <c r="D65" s="33" t="s">
        <v>164</v>
      </c>
      <c r="E65" s="30">
        <v>608</v>
      </c>
      <c r="F65" s="30">
        <v>596</v>
      </c>
      <c r="G65" s="30">
        <v>614</v>
      </c>
      <c r="H65" s="30">
        <v>605</v>
      </c>
      <c r="I65" s="30">
        <v>619</v>
      </c>
      <c r="J65" s="30">
        <v>569</v>
      </c>
      <c r="K65" s="30">
        <v>603</v>
      </c>
      <c r="L65" s="30">
        <v>624</v>
      </c>
      <c r="M65" s="30">
        <v>552</v>
      </c>
      <c r="N65" s="30">
        <v>565</v>
      </c>
      <c r="O65" s="30">
        <v>487</v>
      </c>
      <c r="P65" s="29">
        <v>432</v>
      </c>
      <c r="Q65" s="33">
        <v>6874</v>
      </c>
      <c r="R65" s="34"/>
      <c r="S65" s="35">
        <v>572.83333333333337</v>
      </c>
      <c r="T65" s="35">
        <v>458.26666666666671</v>
      </c>
      <c r="U65" s="35">
        <v>687.40000000000009</v>
      </c>
    </row>
    <row r="66" spans="1:21" ht="69.95" customHeight="1" x14ac:dyDescent="0.25">
      <c r="A66" s="66">
        <v>50</v>
      </c>
      <c r="B66" s="26" t="s">
        <v>165</v>
      </c>
      <c r="C66" s="33" t="s">
        <v>166</v>
      </c>
      <c r="D66" s="33" t="s">
        <v>167</v>
      </c>
      <c r="E66" s="30">
        <v>15</v>
      </c>
      <c r="F66" s="30">
        <v>12</v>
      </c>
      <c r="G66" s="31">
        <v>21</v>
      </c>
      <c r="H66" s="31">
        <v>17</v>
      </c>
      <c r="I66" s="31">
        <v>19</v>
      </c>
      <c r="J66" s="30">
        <v>16</v>
      </c>
      <c r="K66" s="30">
        <v>11</v>
      </c>
      <c r="L66" s="29">
        <v>5</v>
      </c>
      <c r="M66" s="29">
        <v>6</v>
      </c>
      <c r="N66" s="30">
        <v>14</v>
      </c>
      <c r="O66" s="31">
        <v>19</v>
      </c>
      <c r="P66" s="29">
        <v>9</v>
      </c>
      <c r="Q66" s="33">
        <v>164</v>
      </c>
      <c r="R66" s="34"/>
      <c r="S66" s="35">
        <v>13.666666666666666</v>
      </c>
      <c r="T66" s="35">
        <v>10.933333333333334</v>
      </c>
      <c r="U66" s="35">
        <v>16.399999999999999</v>
      </c>
    </row>
    <row r="67" spans="1:21" ht="69.95" customHeight="1" x14ac:dyDescent="0.25">
      <c r="A67" s="66">
        <v>51</v>
      </c>
      <c r="B67" s="26" t="s">
        <v>168</v>
      </c>
      <c r="C67" s="33" t="s">
        <v>169</v>
      </c>
      <c r="D67" s="33" t="s">
        <v>170</v>
      </c>
      <c r="E67" s="31">
        <v>17</v>
      </c>
      <c r="F67" s="30">
        <v>14</v>
      </c>
      <c r="G67" s="31">
        <v>18</v>
      </c>
      <c r="H67" s="31">
        <v>15</v>
      </c>
      <c r="I67" s="29">
        <v>9</v>
      </c>
      <c r="J67" s="31">
        <v>15</v>
      </c>
      <c r="K67" s="30">
        <v>10</v>
      </c>
      <c r="L67" s="29">
        <v>6</v>
      </c>
      <c r="M67" s="30">
        <v>12</v>
      </c>
      <c r="N67" s="30">
        <v>14</v>
      </c>
      <c r="O67" s="29">
        <v>5</v>
      </c>
      <c r="P67" s="30">
        <v>13</v>
      </c>
      <c r="Q67" s="33">
        <v>148</v>
      </c>
      <c r="R67" s="34"/>
      <c r="S67" s="35">
        <v>12.333333333333334</v>
      </c>
      <c r="T67" s="35">
        <v>9.8666666666666671</v>
      </c>
      <c r="U67" s="35">
        <v>14.8</v>
      </c>
    </row>
    <row r="68" spans="1:21" ht="69.95" customHeight="1" x14ac:dyDescent="0.25">
      <c r="A68" s="66">
        <v>52</v>
      </c>
      <c r="B68" s="26" t="s">
        <v>171</v>
      </c>
      <c r="C68" s="33" t="s">
        <v>172</v>
      </c>
      <c r="D68" s="33" t="s">
        <v>173</v>
      </c>
      <c r="E68" s="30">
        <v>324</v>
      </c>
      <c r="F68" s="30">
        <v>336</v>
      </c>
      <c r="G68" s="30">
        <v>393</v>
      </c>
      <c r="H68" s="30">
        <v>340</v>
      </c>
      <c r="I68" s="30">
        <v>327</v>
      </c>
      <c r="J68" s="30">
        <v>345</v>
      </c>
      <c r="K68" s="29">
        <v>252</v>
      </c>
      <c r="L68" s="30"/>
      <c r="M68" s="30">
        <v>300</v>
      </c>
      <c r="N68" s="31">
        <v>418</v>
      </c>
      <c r="O68" s="30">
        <v>333</v>
      </c>
      <c r="P68" s="30">
        <v>308</v>
      </c>
      <c r="Q68" s="33">
        <v>3676</v>
      </c>
      <c r="R68" s="34"/>
      <c r="S68" s="35">
        <v>334.18181818181819</v>
      </c>
      <c r="T68" s="35">
        <v>267.34545454545457</v>
      </c>
      <c r="U68" s="35">
        <v>401.0181818181818</v>
      </c>
    </row>
    <row r="69" spans="1:21" ht="69.95" customHeight="1" x14ac:dyDescent="0.25">
      <c r="A69" s="66">
        <v>53</v>
      </c>
      <c r="B69" s="26" t="s">
        <v>174</v>
      </c>
      <c r="C69" s="33" t="s">
        <v>175</v>
      </c>
      <c r="D69" s="33" t="s">
        <v>176</v>
      </c>
      <c r="E69" s="30">
        <v>2292</v>
      </c>
      <c r="F69" s="30">
        <v>2210</v>
      </c>
      <c r="G69" s="30">
        <v>2336</v>
      </c>
      <c r="H69" s="30">
        <v>2344</v>
      </c>
      <c r="I69" s="30">
        <v>2371</v>
      </c>
      <c r="J69" s="30">
        <v>2282</v>
      </c>
      <c r="K69" s="30">
        <v>2392</v>
      </c>
      <c r="L69" s="30">
        <v>2156</v>
      </c>
      <c r="M69" s="30">
        <v>2142</v>
      </c>
      <c r="N69" s="30">
        <v>2374</v>
      </c>
      <c r="O69" s="30">
        <v>2114</v>
      </c>
      <c r="P69" s="30">
        <v>1939</v>
      </c>
      <c r="Q69" s="33">
        <v>26952</v>
      </c>
      <c r="R69" s="34"/>
      <c r="S69" s="35">
        <v>2246</v>
      </c>
      <c r="T69" s="35">
        <v>1796.8</v>
      </c>
      <c r="U69" s="35">
        <v>2695.2</v>
      </c>
    </row>
    <row r="70" spans="1:21" ht="69.95" customHeight="1" x14ac:dyDescent="0.25">
      <c r="A70" s="66">
        <v>54</v>
      </c>
      <c r="B70" s="26" t="s">
        <v>177</v>
      </c>
      <c r="C70" s="33" t="s">
        <v>178</v>
      </c>
      <c r="D70" s="33" t="s">
        <v>179</v>
      </c>
      <c r="E70" s="30">
        <v>77</v>
      </c>
      <c r="F70" s="30">
        <v>75</v>
      </c>
      <c r="G70" s="30">
        <v>86</v>
      </c>
      <c r="H70" s="30">
        <v>83</v>
      </c>
      <c r="I70" s="30">
        <v>80</v>
      </c>
      <c r="J70" s="30">
        <v>77</v>
      </c>
      <c r="K70" s="30">
        <v>72</v>
      </c>
      <c r="L70" s="30">
        <v>83</v>
      </c>
      <c r="M70" s="30">
        <v>77</v>
      </c>
      <c r="N70" s="30">
        <v>92</v>
      </c>
      <c r="O70" s="30">
        <v>71</v>
      </c>
      <c r="P70" s="30">
        <v>85</v>
      </c>
      <c r="Q70" s="33">
        <v>958</v>
      </c>
      <c r="R70" s="34"/>
      <c r="S70" s="35">
        <v>79.833333333333329</v>
      </c>
      <c r="T70" s="35">
        <v>63.86666666666666</v>
      </c>
      <c r="U70" s="35">
        <v>95.8</v>
      </c>
    </row>
    <row r="71" spans="1:21" ht="69.95" customHeight="1" x14ac:dyDescent="0.25">
      <c r="A71" s="66">
        <v>55</v>
      </c>
      <c r="B71" s="26" t="s">
        <v>180</v>
      </c>
      <c r="C71" s="33" t="s">
        <v>181</v>
      </c>
      <c r="D71" s="33" t="s">
        <v>182</v>
      </c>
      <c r="E71" s="30">
        <v>835</v>
      </c>
      <c r="F71" s="30">
        <v>829</v>
      </c>
      <c r="G71" s="30">
        <v>904</v>
      </c>
      <c r="H71" s="30">
        <v>929</v>
      </c>
      <c r="I71" s="30">
        <v>846</v>
      </c>
      <c r="J71" s="30">
        <v>819</v>
      </c>
      <c r="K71" s="30">
        <v>990</v>
      </c>
      <c r="L71" s="30">
        <v>939</v>
      </c>
      <c r="M71" s="30">
        <v>936</v>
      </c>
      <c r="N71" s="30">
        <v>991</v>
      </c>
      <c r="O71" s="30">
        <v>890</v>
      </c>
      <c r="P71" s="30">
        <v>859</v>
      </c>
      <c r="Q71" s="33">
        <v>10767</v>
      </c>
      <c r="R71" s="34"/>
      <c r="S71" s="35">
        <v>897.25</v>
      </c>
      <c r="T71" s="35">
        <v>717.8</v>
      </c>
      <c r="U71" s="35">
        <v>1076.7</v>
      </c>
    </row>
    <row r="72" spans="1:21" ht="69.95" customHeight="1" x14ac:dyDescent="0.25">
      <c r="A72" s="66">
        <v>56</v>
      </c>
      <c r="B72" s="26" t="s">
        <v>183</v>
      </c>
      <c r="C72" s="33" t="s">
        <v>184</v>
      </c>
      <c r="D72" s="33" t="s">
        <v>185</v>
      </c>
      <c r="E72" s="30">
        <v>1960</v>
      </c>
      <c r="F72" s="30">
        <v>1895</v>
      </c>
      <c r="G72" s="30">
        <v>2122</v>
      </c>
      <c r="H72" s="30">
        <v>2052</v>
      </c>
      <c r="I72" s="30">
        <v>1982</v>
      </c>
      <c r="J72" s="30">
        <v>2049</v>
      </c>
      <c r="K72" s="30">
        <v>2175</v>
      </c>
      <c r="L72" s="30">
        <v>2061</v>
      </c>
      <c r="M72" s="30">
        <v>1997</v>
      </c>
      <c r="N72" s="30">
        <v>2254</v>
      </c>
      <c r="O72" s="30">
        <v>1918</v>
      </c>
      <c r="P72" s="30">
        <v>1954</v>
      </c>
      <c r="Q72" s="33">
        <v>24419</v>
      </c>
      <c r="R72" s="34"/>
      <c r="S72" s="35">
        <v>2034.9166666666667</v>
      </c>
      <c r="T72" s="35">
        <v>1627.9333333333334</v>
      </c>
      <c r="U72" s="35">
        <v>2441.9</v>
      </c>
    </row>
    <row r="73" spans="1:21" ht="69.95" customHeight="1" x14ac:dyDescent="0.25">
      <c r="A73" s="66">
        <v>57</v>
      </c>
      <c r="B73" s="26" t="s">
        <v>186</v>
      </c>
      <c r="C73" s="33" t="s">
        <v>187</v>
      </c>
      <c r="D73" s="33" t="s">
        <v>188</v>
      </c>
      <c r="E73" s="30">
        <v>15</v>
      </c>
      <c r="F73" s="31">
        <v>22</v>
      </c>
      <c r="G73" s="30">
        <v>18</v>
      </c>
      <c r="H73" s="30"/>
      <c r="I73" s="30">
        <v>17</v>
      </c>
      <c r="J73" s="30">
        <v>20</v>
      </c>
      <c r="K73" s="29">
        <v>12</v>
      </c>
      <c r="L73" s="30"/>
      <c r="M73" s="30">
        <v>18</v>
      </c>
      <c r="N73" s="30"/>
      <c r="O73" s="30"/>
      <c r="P73" s="30"/>
      <c r="Q73" s="33">
        <v>122</v>
      </c>
      <c r="R73" s="34"/>
      <c r="S73" s="35">
        <v>17.428571428571427</v>
      </c>
      <c r="T73" s="35">
        <v>13.942857142857141</v>
      </c>
      <c r="U73" s="35">
        <v>20.914285714285711</v>
      </c>
    </row>
    <row r="74" spans="1:21" ht="69.95" customHeight="1" x14ac:dyDescent="0.25">
      <c r="A74" s="66">
        <v>58</v>
      </c>
      <c r="B74" s="26" t="s">
        <v>189</v>
      </c>
      <c r="C74" s="33" t="s">
        <v>190</v>
      </c>
      <c r="D74" s="33" t="s">
        <v>191</v>
      </c>
      <c r="E74" s="30">
        <v>1251</v>
      </c>
      <c r="F74" s="30">
        <v>1316</v>
      </c>
      <c r="G74" s="30">
        <v>1386</v>
      </c>
      <c r="H74" s="30">
        <v>1288</v>
      </c>
      <c r="I74" s="30">
        <v>1266</v>
      </c>
      <c r="J74" s="30">
        <v>1281</v>
      </c>
      <c r="K74" s="30"/>
      <c r="L74" s="30">
        <v>1195</v>
      </c>
      <c r="M74" s="30">
        <v>1260</v>
      </c>
      <c r="N74" s="30">
        <v>1457</v>
      </c>
      <c r="O74" s="30">
        <v>1093</v>
      </c>
      <c r="P74" s="30">
        <v>1236</v>
      </c>
      <c r="Q74" s="33">
        <v>14029</v>
      </c>
      <c r="R74" s="34"/>
      <c r="S74" s="35">
        <v>1275.3636363636363</v>
      </c>
      <c r="T74" s="35">
        <v>1020.2909090909091</v>
      </c>
      <c r="U74" s="35">
        <v>1530.4363636363635</v>
      </c>
    </row>
    <row r="75" spans="1:21" ht="69.95" customHeight="1" x14ac:dyDescent="0.25">
      <c r="A75" s="66">
        <v>59</v>
      </c>
      <c r="B75" s="37">
        <v>639635360</v>
      </c>
      <c r="C75" s="36" t="s">
        <v>192</v>
      </c>
      <c r="D75" s="36" t="s">
        <v>193</v>
      </c>
      <c r="E75" s="30">
        <v>4247</v>
      </c>
      <c r="F75" s="30">
        <v>4072</v>
      </c>
      <c r="G75" s="30"/>
      <c r="H75" s="30">
        <v>4208</v>
      </c>
      <c r="I75" s="30">
        <v>4186</v>
      </c>
      <c r="J75" s="30"/>
      <c r="K75" s="30"/>
      <c r="L75" s="30">
        <v>4053</v>
      </c>
      <c r="M75" s="30"/>
      <c r="N75" s="30"/>
      <c r="O75" s="30"/>
      <c r="P75" s="30">
        <v>3939</v>
      </c>
      <c r="Q75" s="33">
        <f>SUM(E75:P75)</f>
        <v>24705</v>
      </c>
      <c r="R75" s="34"/>
      <c r="S75" s="35">
        <v>4117.5</v>
      </c>
      <c r="T75" s="35">
        <v>3294</v>
      </c>
      <c r="U75" s="35">
        <v>4941</v>
      </c>
    </row>
    <row r="76" spans="1:21" ht="69.95" customHeight="1" x14ac:dyDescent="0.25">
      <c r="A76" s="66">
        <v>60</v>
      </c>
      <c r="B76" s="26" t="s">
        <v>194</v>
      </c>
      <c r="C76" s="33" t="s">
        <v>195</v>
      </c>
      <c r="D76" s="33" t="s">
        <v>196</v>
      </c>
      <c r="E76" s="30">
        <v>115</v>
      </c>
      <c r="F76" s="31">
        <v>175</v>
      </c>
      <c r="G76" s="31">
        <v>165</v>
      </c>
      <c r="H76" s="31">
        <v>169</v>
      </c>
      <c r="I76" s="31">
        <v>164</v>
      </c>
      <c r="J76" s="31">
        <v>177</v>
      </c>
      <c r="K76" s="30">
        <v>145</v>
      </c>
      <c r="L76" s="30">
        <v>146</v>
      </c>
      <c r="M76" s="29">
        <v>105</v>
      </c>
      <c r="N76" s="30">
        <v>133</v>
      </c>
      <c r="O76" s="29">
        <v>69</v>
      </c>
      <c r="P76" s="29">
        <v>32</v>
      </c>
      <c r="Q76" s="33">
        <v>1595</v>
      </c>
      <c r="R76" s="34"/>
      <c r="S76" s="35">
        <v>132.91666666666666</v>
      </c>
      <c r="T76" s="35">
        <v>106.33333333333333</v>
      </c>
      <c r="U76" s="35">
        <v>159.5</v>
      </c>
    </row>
    <row r="77" spans="1:21" ht="69.95" customHeight="1" x14ac:dyDescent="0.25">
      <c r="A77" s="66">
        <v>61</v>
      </c>
      <c r="B77" s="26" t="s">
        <v>197</v>
      </c>
      <c r="C77" s="33" t="s">
        <v>198</v>
      </c>
      <c r="D77" s="33" t="s">
        <v>199</v>
      </c>
      <c r="E77" s="31">
        <v>97</v>
      </c>
      <c r="F77" s="30">
        <v>79</v>
      </c>
      <c r="G77" s="31">
        <v>84</v>
      </c>
      <c r="H77" s="31">
        <v>85</v>
      </c>
      <c r="I77" s="31">
        <v>85</v>
      </c>
      <c r="J77" s="31">
        <v>88</v>
      </c>
      <c r="K77" s="29">
        <v>45</v>
      </c>
      <c r="L77" s="29">
        <v>44</v>
      </c>
      <c r="M77" s="29">
        <v>48</v>
      </c>
      <c r="N77" s="30">
        <v>80</v>
      </c>
      <c r="O77" s="29">
        <v>52</v>
      </c>
      <c r="P77" s="29">
        <v>39</v>
      </c>
      <c r="Q77" s="33">
        <v>826</v>
      </c>
      <c r="R77" s="34"/>
      <c r="S77" s="35">
        <v>68.833333333333329</v>
      </c>
      <c r="T77" s="35">
        <v>55.066666666666663</v>
      </c>
      <c r="U77" s="35">
        <v>82.6</v>
      </c>
    </row>
    <row r="78" spans="1:21" ht="69.95" customHeight="1" x14ac:dyDescent="0.25">
      <c r="A78" s="66">
        <v>62</v>
      </c>
      <c r="B78" s="26" t="s">
        <v>200</v>
      </c>
      <c r="C78" s="33" t="s">
        <v>201</v>
      </c>
      <c r="D78" s="33" t="s">
        <v>202</v>
      </c>
      <c r="E78" s="30">
        <v>689</v>
      </c>
      <c r="F78" s="30"/>
      <c r="G78" s="30">
        <v>687</v>
      </c>
      <c r="H78" s="30">
        <v>664</v>
      </c>
      <c r="I78" s="30">
        <v>693</v>
      </c>
      <c r="J78" s="30">
        <v>655</v>
      </c>
      <c r="K78" s="30">
        <v>682</v>
      </c>
      <c r="L78" s="30">
        <v>575</v>
      </c>
      <c r="M78" s="30">
        <v>655</v>
      </c>
      <c r="N78" s="30">
        <v>742</v>
      </c>
      <c r="O78" s="30">
        <v>661</v>
      </c>
      <c r="P78" s="30">
        <v>628</v>
      </c>
      <c r="Q78" s="33">
        <v>7331</v>
      </c>
      <c r="R78" s="34"/>
      <c r="S78" s="35">
        <v>666.4545454545455</v>
      </c>
      <c r="T78" s="35">
        <v>533.16363636363644</v>
      </c>
      <c r="U78" s="35">
        <v>799.74545454545455</v>
      </c>
    </row>
    <row r="79" spans="1:21" ht="69.95" customHeight="1" x14ac:dyDescent="0.25">
      <c r="A79" s="66">
        <v>63</v>
      </c>
      <c r="B79" s="26" t="s">
        <v>203</v>
      </c>
      <c r="C79" s="33" t="s">
        <v>204</v>
      </c>
      <c r="D79" s="33" t="s">
        <v>205</v>
      </c>
      <c r="E79" s="30">
        <v>99</v>
      </c>
      <c r="F79" s="31">
        <v>141</v>
      </c>
      <c r="G79" s="30">
        <v>106</v>
      </c>
      <c r="H79" s="31">
        <v>155</v>
      </c>
      <c r="I79" s="30">
        <v>106</v>
      </c>
      <c r="J79" s="30">
        <v>94</v>
      </c>
      <c r="K79" s="30">
        <v>136</v>
      </c>
      <c r="L79" s="30">
        <v>95</v>
      </c>
      <c r="M79" s="30">
        <v>117</v>
      </c>
      <c r="N79" s="30">
        <v>120</v>
      </c>
      <c r="O79" s="30">
        <v>128</v>
      </c>
      <c r="P79" s="30">
        <v>106</v>
      </c>
      <c r="Q79" s="33">
        <v>1403</v>
      </c>
      <c r="R79" s="38"/>
      <c r="S79" s="39">
        <v>116.91666666666667</v>
      </c>
      <c r="T79" s="39">
        <v>93.533333333333331</v>
      </c>
      <c r="U79" s="39">
        <v>140.30000000000001</v>
      </c>
    </row>
    <row r="80" spans="1:21" ht="69.95" customHeight="1" x14ac:dyDescent="0.25">
      <c r="A80" s="66">
        <v>64</v>
      </c>
      <c r="B80" s="37">
        <v>933040945</v>
      </c>
      <c r="C80" s="36" t="s">
        <v>206</v>
      </c>
      <c r="D80" s="36" t="s">
        <v>207</v>
      </c>
      <c r="E80" s="30">
        <v>265</v>
      </c>
      <c r="F80" s="30">
        <v>244</v>
      </c>
      <c r="G80" s="31">
        <v>319</v>
      </c>
      <c r="H80" s="31">
        <v>301</v>
      </c>
      <c r="I80" s="30">
        <v>268</v>
      </c>
      <c r="J80" s="30">
        <v>288</v>
      </c>
      <c r="K80" s="30">
        <v>214</v>
      </c>
      <c r="L80" s="29">
        <v>192</v>
      </c>
      <c r="M80" s="30">
        <v>212</v>
      </c>
      <c r="N80" s="30">
        <v>256</v>
      </c>
      <c r="O80" s="30">
        <v>244</v>
      </c>
      <c r="P80" s="30">
        <v>204</v>
      </c>
      <c r="Q80" s="33">
        <f>SUM(E80:P80)</f>
        <v>3007</v>
      </c>
      <c r="R80" s="38"/>
      <c r="S80" s="39">
        <v>250.58333333333334</v>
      </c>
      <c r="T80" s="39">
        <v>200.46666666666667</v>
      </c>
      <c r="U80" s="39">
        <v>300.7</v>
      </c>
    </row>
    <row r="81" spans="1:21" ht="69.95" customHeight="1" x14ac:dyDescent="0.25">
      <c r="A81" s="66">
        <v>65</v>
      </c>
      <c r="B81" s="37">
        <v>970773426</v>
      </c>
      <c r="C81" s="36" t="s">
        <v>208</v>
      </c>
      <c r="D81" s="36" t="s">
        <v>209</v>
      </c>
      <c r="E81" s="30">
        <v>631</v>
      </c>
      <c r="F81" s="30">
        <v>577</v>
      </c>
      <c r="G81" s="30">
        <v>594</v>
      </c>
      <c r="H81" s="30">
        <v>605</v>
      </c>
      <c r="I81" s="30">
        <v>545</v>
      </c>
      <c r="J81" s="30">
        <v>560</v>
      </c>
      <c r="K81" s="30">
        <v>553</v>
      </c>
      <c r="L81" s="30">
        <v>592</v>
      </c>
      <c r="M81" s="30">
        <v>516</v>
      </c>
      <c r="N81" s="30">
        <v>626</v>
      </c>
      <c r="O81" s="30">
        <v>540</v>
      </c>
      <c r="P81" s="30">
        <v>516</v>
      </c>
      <c r="Q81" s="33">
        <f>SUM(E81:P81)</f>
        <v>6855</v>
      </c>
      <c r="R81" s="38"/>
      <c r="S81" s="39">
        <v>571.25</v>
      </c>
      <c r="T81" s="39">
        <v>457</v>
      </c>
      <c r="U81" s="39">
        <v>685.5</v>
      </c>
    </row>
    <row r="82" spans="1:21" ht="39" customHeight="1" x14ac:dyDescent="0.25">
      <c r="A82" s="68" t="s">
        <v>210</v>
      </c>
      <c r="B82" s="69"/>
      <c r="C82" s="69"/>
      <c r="D82" s="70"/>
      <c r="E82" s="71">
        <f t="shared" ref="E82:Q82" si="0">SUM(E16:E81)</f>
        <v>73735</v>
      </c>
      <c r="F82" s="71">
        <f t="shared" si="0"/>
        <v>72000</v>
      </c>
      <c r="G82" s="71">
        <f t="shared" si="0"/>
        <v>71952</v>
      </c>
      <c r="H82" s="71">
        <f t="shared" si="0"/>
        <v>74545</v>
      </c>
      <c r="I82" s="71">
        <f t="shared" si="0"/>
        <v>74100</v>
      </c>
      <c r="J82" s="71">
        <f t="shared" si="0"/>
        <v>67912</v>
      </c>
      <c r="K82" s="71">
        <f t="shared" si="0"/>
        <v>70947</v>
      </c>
      <c r="L82" s="71">
        <f t="shared" si="0"/>
        <v>76272</v>
      </c>
      <c r="M82" s="71">
        <f t="shared" si="0"/>
        <v>58802</v>
      </c>
      <c r="N82" s="71">
        <f t="shared" si="0"/>
        <v>80484</v>
      </c>
      <c r="O82" s="71">
        <f t="shared" si="0"/>
        <v>71557</v>
      </c>
      <c r="P82" s="71">
        <f t="shared" si="0"/>
        <v>73609</v>
      </c>
      <c r="Q82" s="66">
        <f t="shared" si="0"/>
        <v>784473</v>
      </c>
      <c r="R82" s="66"/>
      <c r="S82" s="35">
        <v>72159.583333333328</v>
      </c>
      <c r="T82" s="35">
        <v>57727.666666666664</v>
      </c>
      <c r="U82" s="35">
        <v>86591.5</v>
      </c>
    </row>
    <row r="85" spans="1:21" x14ac:dyDescent="0.25">
      <c r="A85" s="72" t="s">
        <v>211</v>
      </c>
      <c r="B85" s="72"/>
      <c r="C85" s="72"/>
      <c r="D85" s="72"/>
    </row>
    <row r="86" spans="1:21" ht="60" customHeight="1" x14ac:dyDescent="0.25">
      <c r="A86" s="66">
        <v>1</v>
      </c>
      <c r="B86" s="37" t="s">
        <v>212</v>
      </c>
      <c r="C86" s="36" t="s">
        <v>61</v>
      </c>
      <c r="D86" s="36" t="s">
        <v>213</v>
      </c>
    </row>
    <row r="87" spans="1:21" ht="49.5" customHeight="1" x14ac:dyDescent="0.25">
      <c r="A87" s="66">
        <v>2</v>
      </c>
      <c r="B87" s="37">
        <v>630753269</v>
      </c>
      <c r="C87" s="36" t="s">
        <v>214</v>
      </c>
      <c r="D87" s="36" t="s">
        <v>215</v>
      </c>
    </row>
    <row r="91" spans="1:21" ht="31.5" customHeight="1" x14ac:dyDescent="0.25"/>
    <row r="92" spans="1:21" ht="69.75" customHeight="1" x14ac:dyDescent="0.25"/>
    <row r="93" spans="1:21" ht="69.95" customHeight="1" x14ac:dyDescent="0.25"/>
    <row r="94" spans="1:21" ht="69.95" customHeight="1" x14ac:dyDescent="0.25"/>
    <row r="95" spans="1:21" ht="69.95" customHeight="1" x14ac:dyDescent="0.25"/>
    <row r="96" spans="1:21" ht="69.95" customHeight="1" x14ac:dyDescent="0.25"/>
    <row r="97" customFormat="1" ht="69.95" customHeight="1" x14ac:dyDescent="0.25"/>
    <row r="98" customFormat="1" ht="69.95" customHeight="1" x14ac:dyDescent="0.25"/>
    <row r="99" customFormat="1" ht="69.95" customHeight="1" x14ac:dyDescent="0.25"/>
    <row r="100" customFormat="1" ht="69.95" customHeight="1" x14ac:dyDescent="0.25"/>
    <row r="101" customFormat="1" ht="69.95" customHeight="1" x14ac:dyDescent="0.25"/>
    <row r="102" customFormat="1" ht="69.95" customHeight="1" x14ac:dyDescent="0.25"/>
    <row r="103" customFormat="1" ht="69.95" customHeight="1" x14ac:dyDescent="0.25"/>
    <row r="104" customFormat="1" ht="69.95" customHeight="1" x14ac:dyDescent="0.25"/>
    <row r="105" customFormat="1" ht="69.95" customHeight="1" x14ac:dyDescent="0.25"/>
  </sheetData>
  <mergeCells count="26">
    <mergeCell ref="A85:D85"/>
    <mergeCell ref="R13:R15"/>
    <mergeCell ref="S13:S15"/>
    <mergeCell ref="T13:T15"/>
    <mergeCell ref="U13:U15"/>
    <mergeCell ref="E14:P14"/>
    <mergeCell ref="A82:D82"/>
    <mergeCell ref="A13:A15"/>
    <mergeCell ref="B13:B15"/>
    <mergeCell ref="C13:C15"/>
    <mergeCell ref="D13:D15"/>
    <mergeCell ref="E13:P13"/>
    <mergeCell ref="Q13:Q15"/>
    <mergeCell ref="A12:C12"/>
    <mergeCell ref="D12:F12"/>
    <mergeCell ref="G12:I12"/>
    <mergeCell ref="J12:M12"/>
    <mergeCell ref="N12:Q12"/>
    <mergeCell ref="R12:U12"/>
    <mergeCell ref="A10:U10"/>
    <mergeCell ref="A11:C11"/>
    <mergeCell ref="D11:F11"/>
    <mergeCell ref="G11:I11"/>
    <mergeCell ref="J11:M11"/>
    <mergeCell ref="N11:Q11"/>
    <mergeCell ref="R11:U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Radomski Paweł</dc:creator>
  <cp:lastModifiedBy>Radomski Paweł</cp:lastModifiedBy>
  <dcterms:created xsi:type="dcterms:W3CDTF">2025-10-03T11:45:16Z</dcterms:created>
  <dcterms:modified xsi:type="dcterms:W3CDTF">2025-10-03T11:46:37Z</dcterms:modified>
</cp:coreProperties>
</file>