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2B15B48C-6C54-4933-9BC1-2B6C573FFB38}" xr6:coauthVersionLast="47" xr6:coauthVersionMax="47" xr10:uidLastSave="{00000000-0000-0000-0000-000000000000}"/>
  <bookViews>
    <workbookView xWindow="-120" yWindow="-120" windowWidth="38640" windowHeight="21120" xr2:uid="{F9D0C6CC-2296-4EE8-827F-3D45B5B94BB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46" i="1"/>
  <c r="J46" i="1"/>
  <c r="I46" i="1"/>
  <c r="H46" i="1"/>
  <c r="G46" i="1"/>
  <c r="F46" i="1"/>
  <c r="E46" i="1"/>
  <c r="Q38" i="1"/>
  <c r="Q24" i="1"/>
  <c r="Q46" i="1" s="1"/>
  <c r="N12" i="1"/>
</calcChain>
</file>

<file path=xl/sharedStrings.xml><?xml version="1.0" encoding="utf-8"?>
<sst xmlns="http://schemas.openxmlformats.org/spreadsheetml/2006/main" count="114" uniqueCount="111">
  <si>
    <t>RAPORT Z WOJEWÓDZTWA POMORSKIEGO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</si>
  <si>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</si>
  <si>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</si>
  <si>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</si>
  <si>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</si>
  <si>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</si>
  <si>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</si>
  <si>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</si>
  <si>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</si>
  <si>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</si>
  <si>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</si>
  <si>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</si>
  <si>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</si>
  <si>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</si>
  <si>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</si>
  <si>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</si>
  <si>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</si>
  <si>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</si>
  <si>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00028864000090</t>
  </si>
  <si>
    <t>UNIWERSYTECKIE CENTRUM KLINICZNE - SZPITAL AKADEMI MEDYCZNEJ W GDAŃSKU</t>
  </si>
  <si>
    <t>80-952  GDAŃSK UL.DĘBINKI 7</t>
  </si>
  <si>
    <t>000294208</t>
  </si>
  <si>
    <t>SPECJALISTYCZNY ZESPÓŁ OPIEKI ZDROWOTNEJ NAD MATKĄ I DZIECKIEM</t>
  </si>
  <si>
    <t>80308 GDAŃSK-OLIWA UL.POLANKI 119</t>
  </si>
  <si>
    <t>00029420800030</t>
  </si>
  <si>
    <t>000308169</t>
  </si>
  <si>
    <t>SZPITAL SPECJALISTYCZNY IM. J.K. ŁUKOWICZA W CHOJNICACH</t>
  </si>
  <si>
    <t>89-600 CHOJNICE UL. LEŚNA 10</t>
  </si>
  <si>
    <t>000308229</t>
  </si>
  <si>
    <t>SAMODZIELNY PUBLICZNY ZAKŁAD OPIEKI ZDROWOTNEJ - SZPITAL IM. FRANCISZKA ŻACZKA W PUCKU</t>
  </si>
  <si>
    <t>84100 PUCK UL. 1 MAJA   13</t>
  </si>
  <si>
    <t xml:space="preserve">07234762100706 </t>
  </si>
  <si>
    <t>SZPITALE POLSKIE SZTUM</t>
  </si>
  <si>
    <t>82-400 SZTUM UL.REJA 12</t>
  </si>
  <si>
    <t xml:space="preserve">07234762100720 </t>
  </si>
  <si>
    <t>SZPITALE POLSKIE SZTUM -AMBULATORIUM</t>
  </si>
  <si>
    <t>170746756</t>
  </si>
  <si>
    <t>SZPITAL SPECJALISTYCZNY</t>
  </si>
  <si>
    <t>82-550 PRABUTY UL.KURACYJNA 30</t>
  </si>
  <si>
    <t>190066394</t>
  </si>
  <si>
    <t>115 Szpital Wojskowy z Przychodnią Samodzielny Publiczny Zakład Opieki Zdrowotnej</t>
  </si>
  <si>
    <t>84-150 Hel ul. Boczna 10</t>
  </si>
  <si>
    <t>190141612</t>
  </si>
  <si>
    <t>SZPITALE POMORSKIE</t>
  </si>
  <si>
    <t>81519 GDYNIA UL.POWST.STYCZNIOWEGO 1</t>
  </si>
  <si>
    <t>190306013</t>
  </si>
  <si>
    <t>SAMODZIELNY PUBLICZNY ZAKŁAD OPIEKI ZDROWOTNEJ MINISTERSTWA SPRAW WEWNETRZNYCH W GDAŃSKU</t>
  </si>
  <si>
    <t>80-810 Gdańsk ul. Kartuska 4/6</t>
  </si>
  <si>
    <t>190594957</t>
  </si>
  <si>
    <t>7 Szpital Marynarki Wojennej z Przychodnią Samodzielny Publiczny Zakład Opieki Zdrowotnej Imienia Kontradmirała Profesora Wiesława Łasińskiego w Gdańsku</t>
  </si>
  <si>
    <t>80-305 Gdańsk ul. Polanki 117</t>
  </si>
  <si>
    <t>191103039</t>
  </si>
  <si>
    <t>SZPITAL   SPECJALISTYCZNY W   KOŚCIERZYNIE</t>
  </si>
  <si>
    <t>83400 KOŚCIERZYNA UL.A.PIECHOWSKIEGO 36</t>
  </si>
  <si>
    <t>19250877800020</t>
  </si>
  <si>
    <t>ZDROWIE SP.Z O.O NIEPUBLICZNY ZAKŁAD OPIEKI ZDROWOTNEJ</t>
  </si>
  <si>
    <t>82-500 KWIDZYN  UL. HALLERA   31</t>
  </si>
  <si>
    <t>192587795</t>
  </si>
  <si>
    <t>WOJEWÓDZKI ZESPÓŁ REUMATOLOGICZNY</t>
  </si>
  <si>
    <t>81-759 SOPOT UL.GRUNWALDZKA 1/3</t>
  </si>
  <si>
    <t>192616396</t>
  </si>
  <si>
    <t>NADMORSKIE CENTRUM MEDYCZNE</t>
  </si>
  <si>
    <t>80-457 GDAŃSK UL. MAJEWSKICH  26</t>
  </si>
  <si>
    <t>192953946</t>
  </si>
  <si>
    <t>Uniwersyteckie Centrum Medycyny Morskiej i Tropikalnej</t>
  </si>
  <si>
    <t>81-519 GDYNIA UL. POWSTANIA STYCZNIOWEGO 9B</t>
  </si>
  <si>
    <t xml:space="preserve">22009866100021 </t>
  </si>
  <si>
    <t>POMORSKIE CENTRUM TOKSYKOLOGII</t>
  </si>
  <si>
    <t>80-104 GDAŃSK UL. KARTUSKA  4/6</t>
  </si>
  <si>
    <t>220415305</t>
  </si>
  <si>
    <t>NZOZ POWIATOWE CENTRUM ZDROWIA</t>
  </si>
  <si>
    <t>82200 MALBORK UL.ARMII KRAJOWEJ 105/106</t>
  </si>
  <si>
    <t>220620689</t>
  </si>
  <si>
    <t>SZPITALE TCZEWSKIE</t>
  </si>
  <si>
    <t>83-110 TCZEW UL.30-GO STYCZNIA 58</t>
  </si>
  <si>
    <t>220638287</t>
  </si>
  <si>
    <t>NZOZ  IM. DR ALEKSANDRA MAJKOWSKIEGO, POWIATOWE CENTRUM ZDROWIA</t>
  </si>
  <si>
    <t>83-300 KARTUZY UL. FLORIANA CEYNOWY 7</t>
  </si>
  <si>
    <t>220799636</t>
  </si>
  <si>
    <t>NZOZ SZPITAL POWIATU BYTOWSKIEGO</t>
  </si>
  <si>
    <t>77-100  BYTÓW  UL.LĘBORSKA  13</t>
  </si>
  <si>
    <t>22092667800027</t>
  </si>
  <si>
    <t xml:space="preserve"> Kociewskie Centrum Zdrowia Spółka z ograniczoną odpowiedzialnością</t>
  </si>
  <si>
    <t>83200 STAROGARD GDAŃSKI UL.DR JÓZEFA BALEWSKIEGO 1</t>
  </si>
  <si>
    <t>221964385</t>
  </si>
  <si>
    <t>COPERNICUS Podmiot Leczniczy Spółka z ograniczoną odpowiedzialnością</t>
  </si>
  <si>
    <t>80803 GDAŃSK UL.NOWE OGRODY 1/6</t>
  </si>
  <si>
    <t xml:space="preserve">222007697 </t>
  </si>
  <si>
    <t>SZPITAL MIEJSKI W MIASTKU</t>
  </si>
  <si>
    <t xml:space="preserve">77-200   MIASTKO  UL. WYBICKIEGO 30 </t>
  </si>
  <si>
    <t>19124474500053</t>
  </si>
  <si>
    <t>LUX MED SZPITAL GDAŃSK SPÓŁKA AKCYJNA</t>
  </si>
  <si>
    <t>80-215 GDAŃSK UL. WILEŃSKA 44</t>
  </si>
  <si>
    <t>770901505</t>
  </si>
  <si>
    <t>SAMODZIELNY PUBLICZNY SPECJALISTYCZNY ZAKŁAD OPIEKI ZDROWOTNEJ</t>
  </si>
  <si>
    <t>84-300 LĘBORK UL.WĘGRZYNOWICZA 13</t>
  </si>
  <si>
    <t>770901511</t>
  </si>
  <si>
    <t>WOJEWÓDZKI SZPITAL SPECJALISTYCZNY IM. JANUSZA KORCZAKA</t>
  </si>
  <si>
    <t>76-200 SŁUPSK UL. PROF. LOTHA 26</t>
  </si>
  <si>
    <t>771478724</t>
  </si>
  <si>
    <t>NIEPUBLICZNY ZAKŁAD OPIEKI ZDROWOTNEJ CENTRUM                    ZDROWIA    SALUS</t>
  </si>
  <si>
    <t>76-200 SŁUPSK UL.. ZIELONA 8</t>
  </si>
  <si>
    <t>771480603</t>
  </si>
  <si>
    <t>SAMODZIELNY PUBLICZNY ZAKŁAD OPIEKI ZDROWOTNEJ W CZŁUCHOWIE</t>
  </si>
  <si>
    <t>77300 CZŁUCHÓW UL.SZCZECIŃSKA 16</t>
  </si>
  <si>
    <t>RAZEM:</t>
  </si>
  <si>
    <t>Szpitale, ktore nie przysłały danych</t>
  </si>
  <si>
    <t>WIELOSPECJALISTYCZNA KLINIKA ZABIEGOWA Z PRZYCHODNIĄ CLINICA-MEDICA</t>
  </si>
  <si>
    <t>81-229  GDYNIA UL. MIRECKIEGO 11</t>
  </si>
  <si>
    <t>ROMED SPÓŁKA Z OGRANICZONĄ ODPOWIEDZIALNOŚCIĄ</t>
  </si>
  <si>
    <t>82-107 JANTAR UL. RYBACKA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</si>
</sst>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indexed="48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1D35"/>
      <name val="Aptos Narrow"/>
      <family val="2"/>
      <scheme val="minor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18" xfId="0" applyBorder="1"/>
    <xf numFmtId="164" fontId="0" fillId="0" borderId="18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4F50-D4CA-43CA-9E8C-2F981AD9E29A}">
  <dimension ref="A10:U69"/>
  <sheetViews>
    <sheetView tabSelected="1" workbookViewId="0">
      <selection activeCell="A16" sqref="A16:XFD45"/>
    </sheetView>
  </sheetViews>
  <sheetFormatPr defaultRowHeight="15" x14ac:dyDescent="0.25"/>
  <cols>
    <col min="1" max="1" width="3.5703125" customWidth="1"/>
    <col min="2" max="2" width="25.5703125" customWidth="1"/>
    <col min="3" max="3" width="43.42578125" customWidth="1"/>
    <col min="4" max="4" width="35.7109375" customWidth="1"/>
    <col min="5" max="16" width="7.28515625" customWidth="1"/>
    <col min="17" max="17" width="9.42578125" customWidth="1"/>
  </cols>
  <sheetData>
    <row r="10" spans="1:21" ht="21.75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3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45" customHeight="1" thickBot="1" x14ac:dyDescent="0.3">
      <c r="A12" s="7">
        <v>20</v>
      </c>
      <c r="B12" s="7"/>
      <c r="C12" s="7"/>
      <c r="D12" s="7">
        <v>28</v>
      </c>
      <c r="E12" s="7"/>
      <c r="F12" s="7"/>
      <c r="G12" s="7">
        <v>30</v>
      </c>
      <c r="H12" s="7"/>
      <c r="I12" s="7"/>
      <c r="J12" s="7">
        <v>2</v>
      </c>
      <c r="K12" s="7"/>
      <c r="L12" s="7"/>
      <c r="M12" s="7"/>
      <c r="N12" s="8">
        <f>28*100/30</f>
        <v>93.333333333333329</v>
      </c>
      <c r="O12" s="9"/>
      <c r="P12" s="9"/>
      <c r="Q12" s="10"/>
      <c r="R12" s="8">
        <v>86.5</v>
      </c>
      <c r="S12" s="9"/>
      <c r="T12" s="9"/>
      <c r="U12" s="10"/>
    </row>
    <row r="13" spans="1:21" ht="30" customHeight="1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3" t="s">
        <v>13</v>
      </c>
      <c r="S13" s="14" t="s">
        <v>14</v>
      </c>
      <c r="T13" s="14" t="s">
        <v>15</v>
      </c>
      <c r="U13" s="14" t="s">
        <v>16</v>
      </c>
    </row>
    <row r="14" spans="1:21" ht="30" customHeight="1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  <c r="S14" s="16"/>
      <c r="T14" s="16"/>
      <c r="U14" s="16"/>
    </row>
    <row r="15" spans="1:21" ht="30" customHeight="1" x14ac:dyDescent="0.25">
      <c r="A15" s="17"/>
      <c r="B15" s="17"/>
      <c r="C15" s="18"/>
      <c r="D15" s="18"/>
      <c r="E15" s="19">
        <v>1</v>
      </c>
      <c r="F15" s="19">
        <v>2</v>
      </c>
      <c r="G15" s="19">
        <v>3</v>
      </c>
      <c r="H15" s="19">
        <v>4</v>
      </c>
      <c r="I15" s="19">
        <v>5</v>
      </c>
      <c r="J15" s="19">
        <v>6</v>
      </c>
      <c r="K15" s="19">
        <v>7</v>
      </c>
      <c r="L15" s="19">
        <v>8</v>
      </c>
      <c r="M15" s="19">
        <v>9</v>
      </c>
      <c r="N15" s="19">
        <v>10</v>
      </c>
      <c r="O15" s="19">
        <v>11</v>
      </c>
      <c r="P15" s="19">
        <v>12</v>
      </c>
      <c r="Q15" s="17"/>
      <c r="R15" s="15"/>
      <c r="S15" s="16"/>
      <c r="T15" s="16"/>
      <c r="U15" s="16"/>
    </row>
    <row r="16" spans="1:21" ht="53.25" customHeight="1" thickBot="1" x14ac:dyDescent="0.3">
      <c r="A16" s="20">
        <v>1</v>
      </c>
      <c r="B16" s="21" t="s">
        <v>18</v>
      </c>
      <c r="C16" s="22" t="s">
        <v>19</v>
      </c>
      <c r="D16" s="22" t="s">
        <v>20</v>
      </c>
      <c r="E16" s="23">
        <v>14124</v>
      </c>
      <c r="F16" s="23">
        <v>13806</v>
      </c>
      <c r="G16" s="23">
        <v>14456</v>
      </c>
      <c r="H16" s="23">
        <v>14621</v>
      </c>
      <c r="I16" s="23">
        <v>14249</v>
      </c>
      <c r="J16" s="23">
        <v>14363</v>
      </c>
      <c r="K16" s="23">
        <v>15657</v>
      </c>
      <c r="L16" s="23">
        <v>14729</v>
      </c>
      <c r="M16" s="23">
        <v>14046</v>
      </c>
      <c r="N16" s="23">
        <v>15965</v>
      </c>
      <c r="O16" s="23">
        <v>14127</v>
      </c>
      <c r="P16" s="23">
        <v>13928</v>
      </c>
      <c r="Q16" s="22">
        <v>174071</v>
      </c>
      <c r="R16" s="24"/>
      <c r="S16" s="25">
        <v>14505.916666666666</v>
      </c>
      <c r="T16" s="25">
        <v>11604.733333333334</v>
      </c>
      <c r="U16" s="25">
        <v>17407.099999999999</v>
      </c>
    </row>
    <row r="17" spans="1:21" ht="53.25" customHeight="1" thickTop="1" x14ac:dyDescent="0.25">
      <c r="A17" s="26">
        <v>2</v>
      </c>
      <c r="B17" s="27" t="s">
        <v>21</v>
      </c>
      <c r="C17" s="28" t="s">
        <v>22</v>
      </c>
      <c r="D17" s="28" t="s">
        <v>23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>
        <v>54</v>
      </c>
      <c r="P17" s="29"/>
      <c r="Q17" s="28">
        <v>54</v>
      </c>
      <c r="R17" s="30"/>
      <c r="S17" s="31">
        <v>54</v>
      </c>
      <c r="T17" s="31">
        <v>43.2</v>
      </c>
      <c r="U17" s="32">
        <v>64.8</v>
      </c>
    </row>
    <row r="18" spans="1:21" ht="53.25" customHeight="1" thickBot="1" x14ac:dyDescent="0.3">
      <c r="A18" s="33">
        <v>2</v>
      </c>
      <c r="B18" s="34" t="s">
        <v>24</v>
      </c>
      <c r="C18" s="35" t="s">
        <v>22</v>
      </c>
      <c r="D18" s="35" t="s">
        <v>23</v>
      </c>
      <c r="E18" s="36">
        <v>664</v>
      </c>
      <c r="F18" s="36">
        <v>675</v>
      </c>
      <c r="G18" s="36">
        <v>719</v>
      </c>
      <c r="H18" s="36">
        <v>699</v>
      </c>
      <c r="I18" s="36">
        <v>664</v>
      </c>
      <c r="J18" s="36">
        <v>644</v>
      </c>
      <c r="K18" s="36">
        <v>710</v>
      </c>
      <c r="L18" s="36">
        <v>591</v>
      </c>
      <c r="M18" s="36">
        <v>627</v>
      </c>
      <c r="N18" s="36">
        <v>702</v>
      </c>
      <c r="O18" s="36">
        <v>665</v>
      </c>
      <c r="P18" s="36">
        <v>626</v>
      </c>
      <c r="Q18" s="35">
        <v>7986</v>
      </c>
      <c r="R18" s="37"/>
      <c r="S18" s="38">
        <v>665.5</v>
      </c>
      <c r="T18" s="38">
        <v>532.4</v>
      </c>
      <c r="U18" s="39">
        <v>798.6</v>
      </c>
    </row>
    <row r="19" spans="1:21" ht="53.25" customHeight="1" thickTop="1" x14ac:dyDescent="0.25">
      <c r="A19" s="40">
        <v>3</v>
      </c>
      <c r="B19" s="41" t="s">
        <v>25</v>
      </c>
      <c r="C19" s="42" t="s">
        <v>26</v>
      </c>
      <c r="D19" s="42" t="s">
        <v>27</v>
      </c>
      <c r="E19" s="43">
        <v>1648</v>
      </c>
      <c r="F19" s="43">
        <v>1697</v>
      </c>
      <c r="G19" s="43">
        <v>1785</v>
      </c>
      <c r="H19" s="43">
        <v>1653</v>
      </c>
      <c r="I19" s="43">
        <v>1636</v>
      </c>
      <c r="J19" s="43">
        <v>1554</v>
      </c>
      <c r="K19" s="43">
        <v>1689</v>
      </c>
      <c r="L19" s="43">
        <v>1577</v>
      </c>
      <c r="M19" s="43">
        <v>1615</v>
      </c>
      <c r="N19" s="43">
        <v>1788</v>
      </c>
      <c r="O19" s="43">
        <v>1634</v>
      </c>
      <c r="P19" s="43">
        <v>1569</v>
      </c>
      <c r="Q19" s="42">
        <v>19845</v>
      </c>
      <c r="R19" s="44"/>
      <c r="S19" s="45">
        <v>1653.75</v>
      </c>
      <c r="T19" s="45">
        <v>1323</v>
      </c>
      <c r="U19" s="45">
        <v>1984.5</v>
      </c>
    </row>
    <row r="20" spans="1:21" ht="53.25" customHeight="1" thickBot="1" x14ac:dyDescent="0.3">
      <c r="A20" s="20">
        <v>4</v>
      </c>
      <c r="B20" s="21" t="s">
        <v>28</v>
      </c>
      <c r="C20" s="22" t="s">
        <v>29</v>
      </c>
      <c r="D20" s="22" t="s">
        <v>30</v>
      </c>
      <c r="E20" s="23">
        <v>385</v>
      </c>
      <c r="F20" s="23">
        <v>386</v>
      </c>
      <c r="G20" s="23">
        <v>406</v>
      </c>
      <c r="H20" s="23">
        <v>388</v>
      </c>
      <c r="I20" s="23">
        <v>386</v>
      </c>
      <c r="J20" s="23">
        <v>427</v>
      </c>
      <c r="K20" s="23">
        <v>459</v>
      </c>
      <c r="L20" s="23">
        <v>413</v>
      </c>
      <c r="M20" s="23">
        <v>379</v>
      </c>
      <c r="N20" s="23">
        <v>400</v>
      </c>
      <c r="O20" s="23">
        <v>357</v>
      </c>
      <c r="P20" s="46">
        <v>256</v>
      </c>
      <c r="Q20" s="22">
        <v>4642</v>
      </c>
      <c r="R20" s="24"/>
      <c r="S20" s="25">
        <v>386.83333333333331</v>
      </c>
      <c r="T20" s="25">
        <v>309.46666666666664</v>
      </c>
      <c r="U20" s="25">
        <v>464.2</v>
      </c>
    </row>
    <row r="21" spans="1:21" ht="53.25" customHeight="1" thickTop="1" x14ac:dyDescent="0.25">
      <c r="A21" s="26">
        <v>5</v>
      </c>
      <c r="B21" s="27" t="s">
        <v>31</v>
      </c>
      <c r="C21" s="47" t="s">
        <v>32</v>
      </c>
      <c r="D21" s="47" t="s">
        <v>33</v>
      </c>
      <c r="E21" s="48">
        <v>103</v>
      </c>
      <c r="F21" s="48">
        <v>34</v>
      </c>
      <c r="G21" s="29">
        <v>1119</v>
      </c>
      <c r="H21" s="49">
        <v>1147</v>
      </c>
      <c r="I21" s="29">
        <v>1099</v>
      </c>
      <c r="J21" s="29">
        <v>1121</v>
      </c>
      <c r="K21" s="49">
        <v>1201</v>
      </c>
      <c r="L21" s="29">
        <v>1113</v>
      </c>
      <c r="M21" s="29">
        <v>1118</v>
      </c>
      <c r="N21" s="29">
        <v>1105</v>
      </c>
      <c r="O21" s="29">
        <v>1029</v>
      </c>
      <c r="P21" s="29">
        <v>1124</v>
      </c>
      <c r="Q21" s="28">
        <v>11313</v>
      </c>
      <c r="R21" s="30"/>
      <c r="S21" s="31">
        <v>942.75</v>
      </c>
      <c r="T21" s="31">
        <v>754.2</v>
      </c>
      <c r="U21" s="32">
        <v>1131.3</v>
      </c>
    </row>
    <row r="22" spans="1:21" ht="53.25" customHeight="1" thickBot="1" x14ac:dyDescent="0.3">
      <c r="A22" s="33">
        <v>5</v>
      </c>
      <c r="B22" s="34" t="s">
        <v>34</v>
      </c>
      <c r="C22" s="50" t="s">
        <v>35</v>
      </c>
      <c r="D22" s="50" t="s">
        <v>33</v>
      </c>
      <c r="E22" s="51">
        <v>7</v>
      </c>
      <c r="F22" s="51">
        <v>1</v>
      </c>
      <c r="G22" s="36">
        <v>13</v>
      </c>
      <c r="H22" s="52">
        <v>18</v>
      </c>
      <c r="I22" s="52">
        <v>17</v>
      </c>
      <c r="J22" s="36">
        <v>14</v>
      </c>
      <c r="K22" s="52">
        <v>23</v>
      </c>
      <c r="L22" s="51">
        <v>10</v>
      </c>
      <c r="M22" s="36">
        <v>14</v>
      </c>
      <c r="N22" s="36">
        <v>15</v>
      </c>
      <c r="O22" s="36">
        <v>14</v>
      </c>
      <c r="P22" s="36">
        <v>16</v>
      </c>
      <c r="Q22" s="35">
        <v>162</v>
      </c>
      <c r="R22" s="37"/>
      <c r="S22" s="38">
        <v>13.5</v>
      </c>
      <c r="T22" s="38">
        <v>10.8</v>
      </c>
      <c r="U22" s="39">
        <v>16.2</v>
      </c>
    </row>
    <row r="23" spans="1:21" ht="53.25" customHeight="1" thickTop="1" x14ac:dyDescent="0.25">
      <c r="A23" s="40">
        <v>6</v>
      </c>
      <c r="B23" s="41" t="s">
        <v>36</v>
      </c>
      <c r="C23" s="42" t="s">
        <v>37</v>
      </c>
      <c r="D23" s="42" t="s">
        <v>38</v>
      </c>
      <c r="E23" s="43">
        <v>479</v>
      </c>
      <c r="F23" s="43">
        <v>580</v>
      </c>
      <c r="G23" s="43">
        <v>575</v>
      </c>
      <c r="H23" s="43">
        <v>577</v>
      </c>
      <c r="I23" s="43">
        <v>494</v>
      </c>
      <c r="J23" s="43">
        <v>475</v>
      </c>
      <c r="K23" s="43">
        <v>477</v>
      </c>
      <c r="L23" s="43">
        <v>490</v>
      </c>
      <c r="M23" s="43">
        <v>514</v>
      </c>
      <c r="N23" s="43">
        <v>593</v>
      </c>
      <c r="O23" s="43">
        <v>485</v>
      </c>
      <c r="P23" s="43">
        <v>481</v>
      </c>
      <c r="Q23" s="42">
        <v>6220</v>
      </c>
      <c r="R23" s="44"/>
      <c r="S23" s="45">
        <v>518.33333333333337</v>
      </c>
      <c r="T23" s="45">
        <v>414.66666666666669</v>
      </c>
      <c r="U23" s="45">
        <v>622</v>
      </c>
    </row>
    <row r="24" spans="1:21" ht="53.25" customHeight="1" x14ac:dyDescent="0.25">
      <c r="A24" s="20">
        <v>7</v>
      </c>
      <c r="B24" s="21" t="s">
        <v>39</v>
      </c>
      <c r="C24" s="22" t="s">
        <v>40</v>
      </c>
      <c r="D24" s="22" t="s">
        <v>41</v>
      </c>
      <c r="E24" s="53">
        <v>142</v>
      </c>
      <c r="F24" s="53">
        <v>159</v>
      </c>
      <c r="G24" s="53">
        <v>168</v>
      </c>
      <c r="H24" s="53">
        <v>153</v>
      </c>
      <c r="I24" s="53">
        <v>158</v>
      </c>
      <c r="J24" s="53">
        <v>150</v>
      </c>
      <c r="K24" s="53">
        <v>133</v>
      </c>
      <c r="L24" s="53">
        <v>144</v>
      </c>
      <c r="M24" s="53">
        <v>159</v>
      </c>
      <c r="N24" s="53"/>
      <c r="O24" s="53">
        <v>151</v>
      </c>
      <c r="P24" s="53">
        <v>144</v>
      </c>
      <c r="Q24" s="22">
        <f>SUM(E24:P24)</f>
        <v>1661</v>
      </c>
      <c r="R24" s="54"/>
      <c r="S24" s="55">
        <v>151</v>
      </c>
      <c r="T24" s="55">
        <v>120.8</v>
      </c>
      <c r="U24" s="55">
        <v>181.2</v>
      </c>
    </row>
    <row r="25" spans="1:21" ht="53.25" customHeight="1" x14ac:dyDescent="0.25">
      <c r="A25" s="20">
        <v>8</v>
      </c>
      <c r="B25" s="21" t="s">
        <v>42</v>
      </c>
      <c r="C25" s="22" t="s">
        <v>43</v>
      </c>
      <c r="D25" s="22" t="s">
        <v>44</v>
      </c>
      <c r="E25" s="23">
        <v>7365</v>
      </c>
      <c r="F25" s="23">
        <v>7251</v>
      </c>
      <c r="G25" s="23">
        <v>7432</v>
      </c>
      <c r="H25" s="23">
        <v>7326</v>
      </c>
      <c r="I25" s="23">
        <v>7134</v>
      </c>
      <c r="J25" s="23">
        <v>7297</v>
      </c>
      <c r="K25" s="23">
        <v>7661</v>
      </c>
      <c r="L25" s="23">
        <v>7291</v>
      </c>
      <c r="M25" s="23">
        <v>7267</v>
      </c>
      <c r="N25" s="23">
        <v>7920</v>
      </c>
      <c r="O25" s="23">
        <v>7029</v>
      </c>
      <c r="P25" s="23">
        <v>7040</v>
      </c>
      <c r="Q25" s="22">
        <v>88013</v>
      </c>
      <c r="R25" s="54"/>
      <c r="S25" s="55">
        <v>7334.416666666667</v>
      </c>
      <c r="T25" s="55">
        <v>5867.5333333333338</v>
      </c>
      <c r="U25" s="55">
        <v>8801.3000000000011</v>
      </c>
    </row>
    <row r="26" spans="1:21" ht="53.25" customHeight="1" x14ac:dyDescent="0.25">
      <c r="A26" s="20">
        <v>9</v>
      </c>
      <c r="B26" s="21" t="s">
        <v>45</v>
      </c>
      <c r="C26" s="22" t="s">
        <v>46</v>
      </c>
      <c r="D26" s="22" t="s">
        <v>47</v>
      </c>
      <c r="E26" s="23">
        <v>698</v>
      </c>
      <c r="F26" s="23">
        <v>725</v>
      </c>
      <c r="G26" s="23">
        <v>720</v>
      </c>
      <c r="H26" s="23">
        <v>704</v>
      </c>
      <c r="I26" s="23">
        <v>647</v>
      </c>
      <c r="J26" s="23">
        <v>705</v>
      </c>
      <c r="K26" s="23">
        <v>692</v>
      </c>
      <c r="L26" s="23">
        <v>597</v>
      </c>
      <c r="M26" s="23">
        <v>642</v>
      </c>
      <c r="N26" s="23">
        <v>740</v>
      </c>
      <c r="O26" s="23">
        <v>659</v>
      </c>
      <c r="P26" s="46">
        <v>517</v>
      </c>
      <c r="Q26" s="22">
        <v>8046</v>
      </c>
      <c r="R26" s="54"/>
      <c r="S26" s="55">
        <v>670.5</v>
      </c>
      <c r="T26" s="55">
        <v>536.4</v>
      </c>
      <c r="U26" s="55">
        <v>804.6</v>
      </c>
    </row>
    <row r="27" spans="1:21" ht="53.25" customHeight="1" x14ac:dyDescent="0.25">
      <c r="A27" s="20">
        <v>10</v>
      </c>
      <c r="B27" s="21" t="s">
        <v>48</v>
      </c>
      <c r="C27" s="22" t="s">
        <v>49</v>
      </c>
      <c r="D27" s="22" t="s">
        <v>50</v>
      </c>
      <c r="E27" s="23">
        <v>855</v>
      </c>
      <c r="F27" s="23">
        <v>879</v>
      </c>
      <c r="G27" s="23">
        <v>985</v>
      </c>
      <c r="H27" s="23">
        <v>867</v>
      </c>
      <c r="I27" s="23">
        <v>858</v>
      </c>
      <c r="J27" s="23">
        <v>916</v>
      </c>
      <c r="K27" s="23">
        <v>920</v>
      </c>
      <c r="L27" s="23">
        <v>880</v>
      </c>
      <c r="M27" s="23">
        <v>861</v>
      </c>
      <c r="N27" s="56">
        <v>1076</v>
      </c>
      <c r="O27" s="23">
        <v>886</v>
      </c>
      <c r="P27" s="46">
        <v>700</v>
      </c>
      <c r="Q27" s="22">
        <v>10683</v>
      </c>
      <c r="R27" s="54"/>
      <c r="S27" s="55">
        <v>890.25</v>
      </c>
      <c r="T27" s="55">
        <v>712.2</v>
      </c>
      <c r="U27" s="55">
        <v>1068.3</v>
      </c>
    </row>
    <row r="28" spans="1:21" ht="53.25" customHeight="1" x14ac:dyDescent="0.25">
      <c r="A28" s="20">
        <v>11</v>
      </c>
      <c r="B28" s="21" t="s">
        <v>51</v>
      </c>
      <c r="C28" s="22" t="s">
        <v>52</v>
      </c>
      <c r="D28" s="22" t="s">
        <v>53</v>
      </c>
      <c r="E28" s="46">
        <v>958</v>
      </c>
      <c r="F28" s="46">
        <v>1234</v>
      </c>
      <c r="G28" s="23">
        <v>1683</v>
      </c>
      <c r="H28" s="23">
        <v>1539</v>
      </c>
      <c r="I28" s="23">
        <v>1553</v>
      </c>
      <c r="J28" s="23">
        <v>1683</v>
      </c>
      <c r="K28" s="23">
        <v>1871</v>
      </c>
      <c r="L28" s="23">
        <v>1675</v>
      </c>
      <c r="M28" s="23">
        <v>1676</v>
      </c>
      <c r="N28" s="23">
        <v>1857</v>
      </c>
      <c r="O28" s="23">
        <v>1596</v>
      </c>
      <c r="P28" s="23">
        <v>1496</v>
      </c>
      <c r="Q28" s="22">
        <v>18821</v>
      </c>
      <c r="R28" s="54"/>
      <c r="S28" s="55">
        <v>1568.4166666666667</v>
      </c>
      <c r="T28" s="55">
        <v>1254.7333333333333</v>
      </c>
      <c r="U28" s="55">
        <v>1882.1000000000001</v>
      </c>
    </row>
    <row r="29" spans="1:21" ht="53.25" customHeight="1" x14ac:dyDescent="0.25">
      <c r="A29" s="20">
        <v>12</v>
      </c>
      <c r="B29" s="21" t="s">
        <v>54</v>
      </c>
      <c r="C29" s="22" t="s">
        <v>55</v>
      </c>
      <c r="D29" s="22" t="s">
        <v>56</v>
      </c>
      <c r="E29" s="23">
        <v>1651</v>
      </c>
      <c r="F29" s="23">
        <v>1522</v>
      </c>
      <c r="G29" s="23">
        <v>1738</v>
      </c>
      <c r="H29" s="23">
        <v>1692</v>
      </c>
      <c r="I29" s="23">
        <v>1775</v>
      </c>
      <c r="J29" s="23">
        <v>1698</v>
      </c>
      <c r="K29" s="23">
        <v>1656</v>
      </c>
      <c r="L29" s="23">
        <v>1767</v>
      </c>
      <c r="M29" s="23">
        <v>1609</v>
      </c>
      <c r="N29" s="23">
        <v>1611</v>
      </c>
      <c r="O29" s="23">
        <v>1467</v>
      </c>
      <c r="P29" s="23">
        <v>1440</v>
      </c>
      <c r="Q29" s="22">
        <v>19626</v>
      </c>
      <c r="R29" s="54"/>
      <c r="S29" s="55">
        <v>1635.5</v>
      </c>
      <c r="T29" s="55">
        <v>1308.4000000000001</v>
      </c>
      <c r="U29" s="55">
        <v>1962.6</v>
      </c>
    </row>
    <row r="30" spans="1:21" ht="53.25" customHeight="1" x14ac:dyDescent="0.25">
      <c r="A30" s="20">
        <v>13</v>
      </c>
      <c r="B30" s="21" t="s">
        <v>57</v>
      </c>
      <c r="C30" s="22" t="s">
        <v>58</v>
      </c>
      <c r="D30" s="22" t="s">
        <v>59</v>
      </c>
      <c r="E30" s="23">
        <v>423</v>
      </c>
      <c r="F30" s="23">
        <v>474</v>
      </c>
      <c r="G30" s="23">
        <v>505</v>
      </c>
      <c r="H30" s="23">
        <v>411</v>
      </c>
      <c r="I30" s="23">
        <v>409</v>
      </c>
      <c r="J30" s="23">
        <v>465</v>
      </c>
      <c r="K30" s="23">
        <v>458</v>
      </c>
      <c r="L30" s="23">
        <v>397</v>
      </c>
      <c r="M30" s="23">
        <v>401</v>
      </c>
      <c r="N30" s="23"/>
      <c r="O30" s="23"/>
      <c r="P30" s="23"/>
      <c r="Q30" s="22">
        <v>3943</v>
      </c>
      <c r="R30" s="54"/>
      <c r="S30" s="55">
        <v>438.11111111111109</v>
      </c>
      <c r="T30" s="55">
        <v>350.48888888888888</v>
      </c>
      <c r="U30" s="55">
        <v>525.73333333333335</v>
      </c>
    </row>
    <row r="31" spans="1:21" ht="53.25" customHeight="1" x14ac:dyDescent="0.25">
      <c r="A31" s="20">
        <v>14</v>
      </c>
      <c r="B31" s="21" t="s">
        <v>60</v>
      </c>
      <c r="C31" s="22" t="s">
        <v>61</v>
      </c>
      <c r="D31" s="22" t="s">
        <v>62</v>
      </c>
      <c r="E31" s="23">
        <v>228</v>
      </c>
      <c r="F31" s="56">
        <v>235</v>
      </c>
      <c r="G31" s="23">
        <v>206</v>
      </c>
      <c r="H31" s="23">
        <v>222</v>
      </c>
      <c r="I31" s="46">
        <v>150</v>
      </c>
      <c r="J31" s="23">
        <v>199</v>
      </c>
      <c r="K31" s="23">
        <v>219</v>
      </c>
      <c r="L31" s="46">
        <v>144</v>
      </c>
      <c r="M31" s="23">
        <v>180</v>
      </c>
      <c r="N31" s="23">
        <v>219</v>
      </c>
      <c r="O31" s="23">
        <v>196</v>
      </c>
      <c r="P31" s="46">
        <v>149</v>
      </c>
      <c r="Q31" s="22">
        <v>2347</v>
      </c>
      <c r="R31" s="54"/>
      <c r="S31" s="55">
        <v>195.58333333333334</v>
      </c>
      <c r="T31" s="55">
        <v>156.46666666666667</v>
      </c>
      <c r="U31" s="55">
        <v>234.70000000000002</v>
      </c>
    </row>
    <row r="32" spans="1:21" ht="53.25" customHeight="1" x14ac:dyDescent="0.25">
      <c r="A32" s="20">
        <v>15</v>
      </c>
      <c r="B32" s="21" t="s">
        <v>63</v>
      </c>
      <c r="C32" s="22" t="s">
        <v>64</v>
      </c>
      <c r="D32" s="22" t="s">
        <v>65</v>
      </c>
      <c r="E32" s="23">
        <v>311</v>
      </c>
      <c r="F32" s="23">
        <v>347</v>
      </c>
      <c r="G32" s="23">
        <v>387</v>
      </c>
      <c r="H32" s="23">
        <v>380</v>
      </c>
      <c r="I32" s="23">
        <v>367</v>
      </c>
      <c r="J32" s="23">
        <v>358</v>
      </c>
      <c r="K32" s="23">
        <v>411</v>
      </c>
      <c r="L32" s="23">
        <v>365</v>
      </c>
      <c r="M32" s="23">
        <v>379</v>
      </c>
      <c r="N32" s="23">
        <v>386</v>
      </c>
      <c r="O32" s="23">
        <v>391</v>
      </c>
      <c r="P32" s="23">
        <v>367</v>
      </c>
      <c r="Q32" s="22">
        <v>4449</v>
      </c>
      <c r="R32" s="54"/>
      <c r="S32" s="55">
        <v>370.75</v>
      </c>
      <c r="T32" s="55">
        <v>296.60000000000002</v>
      </c>
      <c r="U32" s="55">
        <v>444.9</v>
      </c>
    </row>
    <row r="33" spans="1:21" ht="53.25" customHeight="1" x14ac:dyDescent="0.25">
      <c r="A33" s="20">
        <v>16</v>
      </c>
      <c r="B33" s="21" t="s">
        <v>66</v>
      </c>
      <c r="C33" s="57" t="s">
        <v>67</v>
      </c>
      <c r="D33" s="57" t="s">
        <v>68</v>
      </c>
      <c r="E33" s="23">
        <v>76</v>
      </c>
      <c r="F33" s="23">
        <v>64</v>
      </c>
      <c r="G33" s="23">
        <v>87</v>
      </c>
      <c r="H33" s="23">
        <v>85</v>
      </c>
      <c r="I33" s="23">
        <v>82</v>
      </c>
      <c r="J33" s="23">
        <v>74</v>
      </c>
      <c r="K33" s="23">
        <v>89</v>
      </c>
      <c r="L33" s="23">
        <v>72</v>
      </c>
      <c r="M33" s="23">
        <v>74</v>
      </c>
      <c r="N33" s="23">
        <v>74</v>
      </c>
      <c r="O33" s="23">
        <v>74</v>
      </c>
      <c r="P33" s="23">
        <v>85</v>
      </c>
      <c r="Q33" s="22">
        <v>936</v>
      </c>
      <c r="R33" s="54"/>
      <c r="S33" s="55">
        <v>78</v>
      </c>
      <c r="T33" s="55">
        <v>62.4</v>
      </c>
      <c r="U33" s="55">
        <v>93.6</v>
      </c>
    </row>
    <row r="34" spans="1:21" ht="53.25" customHeight="1" x14ac:dyDescent="0.25">
      <c r="A34" s="20">
        <v>17</v>
      </c>
      <c r="B34" s="21" t="s">
        <v>69</v>
      </c>
      <c r="C34" s="22" t="s">
        <v>70</v>
      </c>
      <c r="D34" s="22" t="s">
        <v>71</v>
      </c>
      <c r="E34" s="23">
        <v>717</v>
      </c>
      <c r="F34" s="23">
        <v>697</v>
      </c>
      <c r="G34" s="23">
        <v>744</v>
      </c>
      <c r="H34" s="23">
        <v>708</v>
      </c>
      <c r="I34" s="23"/>
      <c r="J34" s="23">
        <v>615</v>
      </c>
      <c r="K34" s="23">
        <v>665</v>
      </c>
      <c r="L34" s="23">
        <v>653</v>
      </c>
      <c r="M34" s="23">
        <v>653</v>
      </c>
      <c r="N34" s="23">
        <v>715</v>
      </c>
      <c r="O34" s="23">
        <v>693</v>
      </c>
      <c r="P34" s="23">
        <v>660</v>
      </c>
      <c r="Q34" s="22">
        <v>7520</v>
      </c>
      <c r="R34" s="54"/>
      <c r="S34" s="55">
        <v>683.63636363636363</v>
      </c>
      <c r="T34" s="55">
        <v>546.90909090909088</v>
      </c>
      <c r="U34" s="55">
        <v>820.36363636363637</v>
      </c>
    </row>
    <row r="35" spans="1:21" ht="53.25" customHeight="1" x14ac:dyDescent="0.25">
      <c r="A35" s="20">
        <v>18</v>
      </c>
      <c r="B35" s="21" t="s">
        <v>72</v>
      </c>
      <c r="C35" s="22" t="s">
        <v>73</v>
      </c>
      <c r="D35" s="22" t="s">
        <v>74</v>
      </c>
      <c r="E35" s="23">
        <v>995</v>
      </c>
      <c r="F35" s="23">
        <v>961</v>
      </c>
      <c r="G35" s="23">
        <v>1008</v>
      </c>
      <c r="H35" s="23">
        <v>907</v>
      </c>
      <c r="I35" s="23">
        <v>916</v>
      </c>
      <c r="J35" s="23">
        <v>885</v>
      </c>
      <c r="K35" s="23">
        <v>950</v>
      </c>
      <c r="L35" s="23">
        <v>856</v>
      </c>
      <c r="M35" s="23">
        <v>891</v>
      </c>
      <c r="N35" s="23">
        <v>1017</v>
      </c>
      <c r="O35" s="23">
        <v>900</v>
      </c>
      <c r="P35" s="23">
        <v>949</v>
      </c>
      <c r="Q35" s="22">
        <v>11235</v>
      </c>
      <c r="R35" s="54"/>
      <c r="S35" s="55">
        <v>936.25</v>
      </c>
      <c r="T35" s="55">
        <v>749</v>
      </c>
      <c r="U35" s="55">
        <v>1123.5</v>
      </c>
    </row>
    <row r="36" spans="1:21" ht="53.25" customHeight="1" x14ac:dyDescent="0.25">
      <c r="A36" s="20">
        <v>19</v>
      </c>
      <c r="B36" s="21" t="s">
        <v>75</v>
      </c>
      <c r="C36" s="22" t="s">
        <v>76</v>
      </c>
      <c r="D36" s="22" t="s">
        <v>77</v>
      </c>
      <c r="E36" s="23">
        <v>849</v>
      </c>
      <c r="F36" s="23">
        <v>882</v>
      </c>
      <c r="G36" s="23">
        <v>900</v>
      </c>
      <c r="H36" s="23">
        <v>893</v>
      </c>
      <c r="I36" s="23">
        <v>854</v>
      </c>
      <c r="J36" s="23">
        <v>839</v>
      </c>
      <c r="K36" s="23">
        <v>928</v>
      </c>
      <c r="L36" s="23">
        <v>837</v>
      </c>
      <c r="M36" s="23">
        <v>859</v>
      </c>
      <c r="N36" s="23">
        <v>946</v>
      </c>
      <c r="O36" s="23">
        <v>882</v>
      </c>
      <c r="P36" s="23">
        <v>696</v>
      </c>
      <c r="Q36" s="22">
        <v>10365</v>
      </c>
      <c r="R36" s="54"/>
      <c r="S36" s="55">
        <v>863.75</v>
      </c>
      <c r="T36" s="55">
        <v>691</v>
      </c>
      <c r="U36" s="55">
        <v>1036.5</v>
      </c>
    </row>
    <row r="37" spans="1:21" ht="53.25" customHeight="1" x14ac:dyDescent="0.25">
      <c r="A37" s="20">
        <v>20</v>
      </c>
      <c r="B37" s="21" t="s">
        <v>78</v>
      </c>
      <c r="C37" s="22" t="s">
        <v>79</v>
      </c>
      <c r="D37" s="22" t="s">
        <v>80</v>
      </c>
      <c r="E37" s="23">
        <v>363</v>
      </c>
      <c r="F37" s="23">
        <v>314</v>
      </c>
      <c r="G37" s="23">
        <v>331</v>
      </c>
      <c r="H37" s="23">
        <v>359</v>
      </c>
      <c r="I37" s="23">
        <v>323</v>
      </c>
      <c r="J37" s="23">
        <v>354</v>
      </c>
      <c r="K37" s="23">
        <v>352</v>
      </c>
      <c r="L37" s="23">
        <v>298</v>
      </c>
      <c r="M37" s="23">
        <v>341</v>
      </c>
      <c r="N37" s="23">
        <v>373</v>
      </c>
      <c r="O37" s="23">
        <v>344</v>
      </c>
      <c r="P37" s="23">
        <v>337</v>
      </c>
      <c r="Q37" s="22">
        <v>4089</v>
      </c>
      <c r="R37" s="54"/>
      <c r="S37" s="55">
        <v>340.75</v>
      </c>
      <c r="T37" s="55">
        <v>272.60000000000002</v>
      </c>
      <c r="U37" s="55">
        <v>408.9</v>
      </c>
    </row>
    <row r="38" spans="1:21" ht="53.25" customHeight="1" x14ac:dyDescent="0.25">
      <c r="A38" s="20">
        <v>21</v>
      </c>
      <c r="B38" s="21" t="s">
        <v>81</v>
      </c>
      <c r="C38" s="22" t="s">
        <v>82</v>
      </c>
      <c r="D38" s="22" t="s">
        <v>83</v>
      </c>
      <c r="E38" s="23">
        <v>1226</v>
      </c>
      <c r="F38" s="23">
        <v>1216</v>
      </c>
      <c r="G38" s="23">
        <v>1300</v>
      </c>
      <c r="H38" s="23">
        <v>1227</v>
      </c>
      <c r="I38" s="23">
        <v>1183</v>
      </c>
      <c r="J38" s="23">
        <v>1196</v>
      </c>
      <c r="K38" s="23">
        <v>1280</v>
      </c>
      <c r="L38" s="23">
        <v>1229</v>
      </c>
      <c r="M38" s="23">
        <v>1252</v>
      </c>
      <c r="N38" s="23">
        <v>1338</v>
      </c>
      <c r="O38" s="23">
        <v>1167</v>
      </c>
      <c r="P38" s="23">
        <v>1159</v>
      </c>
      <c r="Q38" s="22">
        <f>SUM(E38:P38)</f>
        <v>14773</v>
      </c>
      <c r="R38" s="54"/>
      <c r="S38" s="55">
        <v>1231.0833333333333</v>
      </c>
      <c r="T38" s="55">
        <v>984.86666666666656</v>
      </c>
      <c r="U38" s="55">
        <v>1477.3</v>
      </c>
    </row>
    <row r="39" spans="1:21" ht="53.25" customHeight="1" x14ac:dyDescent="0.25">
      <c r="A39" s="20">
        <v>22</v>
      </c>
      <c r="B39" s="21" t="s">
        <v>84</v>
      </c>
      <c r="C39" s="22" t="s">
        <v>85</v>
      </c>
      <c r="D39" s="22" t="s">
        <v>86</v>
      </c>
      <c r="E39" s="23">
        <v>13394</v>
      </c>
      <c r="F39" s="23">
        <v>12985</v>
      </c>
      <c r="G39" s="23">
        <v>14069</v>
      </c>
      <c r="H39" s="23">
        <v>14165</v>
      </c>
      <c r="I39" s="23">
        <v>15002</v>
      </c>
      <c r="J39" s="23">
        <v>14396</v>
      </c>
      <c r="K39" s="23">
        <v>15174</v>
      </c>
      <c r="L39" s="23">
        <v>14538</v>
      </c>
      <c r="M39" s="23">
        <v>13714</v>
      </c>
      <c r="N39" s="23">
        <v>14386</v>
      </c>
      <c r="O39" s="23">
        <v>13200</v>
      </c>
      <c r="P39" s="23">
        <v>13375</v>
      </c>
      <c r="Q39" s="22">
        <v>168398</v>
      </c>
      <c r="R39" s="54"/>
      <c r="S39" s="55">
        <v>14033.166666666666</v>
      </c>
      <c r="T39" s="55">
        <v>11226.533333333333</v>
      </c>
      <c r="U39" s="55">
        <v>16839.8</v>
      </c>
    </row>
    <row r="40" spans="1:21" ht="53.25" customHeight="1" x14ac:dyDescent="0.25">
      <c r="A40" s="20">
        <v>23</v>
      </c>
      <c r="B40" s="21" t="s">
        <v>87</v>
      </c>
      <c r="C40" s="22" t="s">
        <v>88</v>
      </c>
      <c r="D40" s="58" t="s">
        <v>89</v>
      </c>
      <c r="E40" s="23">
        <v>466</v>
      </c>
      <c r="F40" s="23">
        <v>465</v>
      </c>
      <c r="G40" s="23">
        <v>378</v>
      </c>
      <c r="H40" s="23">
        <v>346</v>
      </c>
      <c r="I40" s="23">
        <v>440</v>
      </c>
      <c r="J40" s="46">
        <v>319</v>
      </c>
      <c r="K40" s="23">
        <v>335</v>
      </c>
      <c r="L40" s="46">
        <v>318</v>
      </c>
      <c r="M40" s="46">
        <v>275</v>
      </c>
      <c r="N40" s="56">
        <v>519</v>
      </c>
      <c r="O40" s="56">
        <v>575</v>
      </c>
      <c r="P40" s="23">
        <v>401</v>
      </c>
      <c r="Q40" s="22">
        <v>4837</v>
      </c>
      <c r="R40" s="54"/>
      <c r="S40" s="55">
        <v>403.08333333333331</v>
      </c>
      <c r="T40" s="55">
        <v>322.46666666666664</v>
      </c>
      <c r="U40" s="55">
        <v>483.7</v>
      </c>
    </row>
    <row r="41" spans="1:21" ht="53.25" customHeight="1" x14ac:dyDescent="0.25">
      <c r="A41" s="20">
        <v>24</v>
      </c>
      <c r="B41" s="59" t="s">
        <v>90</v>
      </c>
      <c r="C41" s="60" t="s">
        <v>91</v>
      </c>
      <c r="D41" s="57" t="s">
        <v>92</v>
      </c>
      <c r="E41" s="23"/>
      <c r="F41" s="23"/>
      <c r="G41" s="23"/>
      <c r="H41" s="23"/>
      <c r="I41" s="23"/>
      <c r="J41" s="23"/>
      <c r="K41" s="23"/>
      <c r="L41" s="23"/>
      <c r="M41" s="23">
        <v>392</v>
      </c>
      <c r="N41" s="23"/>
      <c r="O41" s="23"/>
      <c r="P41" s="23"/>
      <c r="Q41" s="22">
        <v>392</v>
      </c>
      <c r="R41" s="54"/>
      <c r="S41" s="55">
        <v>392</v>
      </c>
      <c r="T41" s="55">
        <v>313.60000000000002</v>
      </c>
      <c r="U41" s="55">
        <v>470.4</v>
      </c>
    </row>
    <row r="42" spans="1:21" ht="53.25" customHeight="1" x14ac:dyDescent="0.25">
      <c r="A42" s="20">
        <v>25</v>
      </c>
      <c r="B42" s="21" t="s">
        <v>93</v>
      </c>
      <c r="C42" s="22" t="s">
        <v>94</v>
      </c>
      <c r="D42" s="22" t="s">
        <v>95</v>
      </c>
      <c r="E42" s="23">
        <v>719</v>
      </c>
      <c r="F42" s="23">
        <v>756</v>
      </c>
      <c r="G42" s="23">
        <v>728</v>
      </c>
      <c r="H42" s="23">
        <v>750</v>
      </c>
      <c r="I42" s="23">
        <v>770</v>
      </c>
      <c r="J42" s="23">
        <v>712</v>
      </c>
      <c r="K42" s="23">
        <v>804</v>
      </c>
      <c r="L42" s="23">
        <v>732</v>
      </c>
      <c r="M42" s="23">
        <v>756</v>
      </c>
      <c r="N42" s="23">
        <v>835</v>
      </c>
      <c r="O42" s="23">
        <v>705</v>
      </c>
      <c r="P42" s="23">
        <v>705</v>
      </c>
      <c r="Q42" s="22">
        <v>8972</v>
      </c>
      <c r="R42" s="54"/>
      <c r="S42" s="55">
        <v>747.66666666666663</v>
      </c>
      <c r="T42" s="55">
        <v>598.13333333333333</v>
      </c>
      <c r="U42" s="55">
        <v>897.19999999999993</v>
      </c>
    </row>
    <row r="43" spans="1:21" ht="53.25" customHeight="1" x14ac:dyDescent="0.25">
      <c r="A43" s="20">
        <v>26</v>
      </c>
      <c r="B43" s="21" t="s">
        <v>96</v>
      </c>
      <c r="C43" s="22" t="s">
        <v>97</v>
      </c>
      <c r="D43" s="22" t="s">
        <v>98</v>
      </c>
      <c r="E43" s="23">
        <v>3835</v>
      </c>
      <c r="F43" s="23">
        <v>3781</v>
      </c>
      <c r="G43" s="23">
        <v>3976</v>
      </c>
      <c r="H43" s="23">
        <v>3844</v>
      </c>
      <c r="I43" s="23">
        <v>3940</v>
      </c>
      <c r="J43" s="23">
        <v>3895</v>
      </c>
      <c r="K43" s="23">
        <v>4196</v>
      </c>
      <c r="L43" s="23">
        <v>3912</v>
      </c>
      <c r="M43" s="23">
        <v>3942</v>
      </c>
      <c r="N43" s="23">
        <v>4296</v>
      </c>
      <c r="O43" s="23">
        <v>3798</v>
      </c>
      <c r="P43" s="23">
        <v>3689</v>
      </c>
      <c r="Q43" s="22">
        <v>47104</v>
      </c>
      <c r="R43" s="54"/>
      <c r="S43" s="55">
        <v>3925.3333333333335</v>
      </c>
      <c r="T43" s="55">
        <v>3140.2666666666669</v>
      </c>
      <c r="U43" s="55">
        <v>4710.4000000000005</v>
      </c>
    </row>
    <row r="44" spans="1:21" ht="53.25" customHeight="1" x14ac:dyDescent="0.25">
      <c r="A44" s="20">
        <v>27</v>
      </c>
      <c r="B44" s="21" t="s">
        <v>99</v>
      </c>
      <c r="C44" s="22" t="s">
        <v>100</v>
      </c>
      <c r="D44" s="22" t="s">
        <v>101</v>
      </c>
      <c r="E44" s="23">
        <v>336</v>
      </c>
      <c r="F44" s="23">
        <v>333</v>
      </c>
      <c r="G44" s="23">
        <v>265</v>
      </c>
      <c r="H44" s="23">
        <v>332</v>
      </c>
      <c r="I44" s="23">
        <v>316</v>
      </c>
      <c r="J44" s="23">
        <v>275</v>
      </c>
      <c r="K44" s="23">
        <v>356</v>
      </c>
      <c r="L44" s="23">
        <v>304</v>
      </c>
      <c r="M44" s="23">
        <v>279</v>
      </c>
      <c r="N44" s="23">
        <v>313</v>
      </c>
      <c r="O44" s="23">
        <v>268</v>
      </c>
      <c r="P44" s="46">
        <v>207</v>
      </c>
      <c r="Q44" s="22">
        <v>3584</v>
      </c>
      <c r="R44" s="54"/>
      <c r="S44" s="55">
        <v>298.66666666666669</v>
      </c>
      <c r="T44" s="55">
        <v>238.93333333333334</v>
      </c>
      <c r="U44" s="55">
        <v>358.40000000000003</v>
      </c>
    </row>
    <row r="45" spans="1:21" ht="53.25" customHeight="1" x14ac:dyDescent="0.25">
      <c r="A45" s="20">
        <v>28</v>
      </c>
      <c r="B45" s="21" t="s">
        <v>102</v>
      </c>
      <c r="C45" s="22" t="s">
        <v>103</v>
      </c>
      <c r="D45" s="22" t="s">
        <v>104</v>
      </c>
      <c r="E45" s="23">
        <v>223</v>
      </c>
      <c r="F45" s="23">
        <v>218</v>
      </c>
      <c r="G45" s="23">
        <v>226</v>
      </c>
      <c r="H45" s="23">
        <v>226</v>
      </c>
      <c r="I45" s="23">
        <v>229</v>
      </c>
      <c r="J45" s="23">
        <v>187</v>
      </c>
      <c r="K45" s="23">
        <v>209</v>
      </c>
      <c r="L45" s="23">
        <v>197</v>
      </c>
      <c r="M45" s="23">
        <v>194</v>
      </c>
      <c r="N45" s="23">
        <v>236</v>
      </c>
      <c r="O45" s="23">
        <v>205</v>
      </c>
      <c r="P45" s="23"/>
      <c r="Q45" s="22">
        <v>2350</v>
      </c>
      <c r="R45" s="24"/>
      <c r="S45" s="25">
        <v>213.63636363636363</v>
      </c>
      <c r="T45" s="25">
        <v>170.90909090909091</v>
      </c>
      <c r="U45" s="25">
        <v>256.36363636363637</v>
      </c>
    </row>
    <row r="46" spans="1:21" ht="27" customHeight="1" x14ac:dyDescent="0.25">
      <c r="A46" s="61" t="s">
        <v>105</v>
      </c>
      <c r="B46" s="62"/>
      <c r="C46" s="62"/>
      <c r="D46" s="63"/>
      <c r="E46" s="64">
        <f t="shared" ref="E46:Q46" si="0">SUM(E16:E45)</f>
        <v>53240</v>
      </c>
      <c r="F46" s="64">
        <f t="shared" si="0"/>
        <v>52677</v>
      </c>
      <c r="G46" s="64">
        <f t="shared" si="0"/>
        <v>56909</v>
      </c>
      <c r="H46" s="64">
        <f t="shared" si="0"/>
        <v>56239</v>
      </c>
      <c r="I46" s="64">
        <f t="shared" si="0"/>
        <v>55651</v>
      </c>
      <c r="J46" s="64">
        <f t="shared" si="0"/>
        <v>55816</v>
      </c>
      <c r="K46" s="64">
        <f t="shared" si="0"/>
        <v>59575</v>
      </c>
      <c r="L46" s="64">
        <f t="shared" si="0"/>
        <v>56129</v>
      </c>
      <c r="M46" s="64">
        <f t="shared" si="0"/>
        <v>55109</v>
      </c>
      <c r="N46" s="64">
        <f t="shared" si="0"/>
        <v>59425</v>
      </c>
      <c r="O46" s="64">
        <f t="shared" si="0"/>
        <v>53551</v>
      </c>
      <c r="P46" s="64">
        <f t="shared" si="0"/>
        <v>52116</v>
      </c>
      <c r="Q46" s="65">
        <f t="shared" si="0"/>
        <v>666437</v>
      </c>
      <c r="R46" s="54"/>
      <c r="S46" s="55">
        <v>55536.416666666664</v>
      </c>
      <c r="T46" s="55">
        <v>44429.133333333331</v>
      </c>
      <c r="U46" s="55">
        <v>66643.7</v>
      </c>
    </row>
    <row r="47" spans="1:21" ht="22.5" customHeight="1" x14ac:dyDescent="0.25"/>
    <row r="49" spans="1:4" x14ac:dyDescent="0.25">
      <c r="A49" s="66" t="s">
        <v>106</v>
      </c>
      <c r="B49" s="66"/>
      <c r="C49" s="66"/>
      <c r="D49" s="66"/>
    </row>
    <row r="50" spans="1:4" ht="30" x14ac:dyDescent="0.25">
      <c r="A50" s="65">
        <v>1</v>
      </c>
      <c r="B50" s="67">
        <v>191168978</v>
      </c>
      <c r="C50" s="68" t="s">
        <v>107</v>
      </c>
      <c r="D50" s="68" t="s">
        <v>108</v>
      </c>
    </row>
    <row r="51" spans="1:4" ht="30" x14ac:dyDescent="0.25">
      <c r="A51" s="65">
        <v>2</v>
      </c>
      <c r="B51" s="67">
        <v>192905597</v>
      </c>
      <c r="C51" s="68" t="s">
        <v>109</v>
      </c>
      <c r="D51" s="68" t="s">
        <v>110</v>
      </c>
    </row>
    <row r="56" spans="1:4" ht="71.25" customHeight="1" x14ac:dyDescent="0.25"/>
    <row r="57" spans="1:4" ht="57" customHeight="1" x14ac:dyDescent="0.25"/>
    <row r="58" spans="1:4" ht="69.95" customHeight="1" x14ac:dyDescent="0.25"/>
    <row r="59" spans="1:4" ht="69.95" customHeight="1" x14ac:dyDescent="0.25"/>
    <row r="60" spans="1:4" ht="69.95" customHeight="1" x14ac:dyDescent="0.25"/>
    <row r="61" spans="1:4" ht="69.95" customHeight="1" x14ac:dyDescent="0.25"/>
    <row r="62" spans="1:4" ht="69.95" customHeight="1" x14ac:dyDescent="0.25"/>
    <row r="63" spans="1:4" ht="69.95" customHeight="1" x14ac:dyDescent="0.25"/>
    <row r="64" spans="1:4" ht="69.95" customHeight="1" x14ac:dyDescent="0.25"/>
    <row r="65" customFormat="1" ht="69.95" customHeight="1" x14ac:dyDescent="0.25"/>
    <row r="66" customFormat="1" ht="69.95" customHeight="1" x14ac:dyDescent="0.25"/>
    <row r="67" customFormat="1" ht="69.95" customHeight="1" x14ac:dyDescent="0.25"/>
    <row r="68" customFormat="1" ht="69.95" customHeight="1" x14ac:dyDescent="0.25"/>
    <row r="69" customFormat="1" ht="69.95" customHeight="1" x14ac:dyDescent="0.25"/>
  </sheetData>
  <mergeCells count="26">
    <mergeCell ref="A49:D49"/>
    <mergeCell ref="R13:R15"/>
    <mergeCell ref="S13:S15"/>
    <mergeCell ref="T13:T15"/>
    <mergeCell ref="U13:U15"/>
    <mergeCell ref="E14:P14"/>
    <mergeCell ref="A46:D46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2025-10-03T10:40:18Z</dcterms:created>
  <dcterms:modified xsi:type="dcterms:W3CDTF">2025-10-03T10:41:27Z</dcterms:modified>
</cp:coreProperties>
</file>