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B7653AC9-E7B8-46FE-BBA4-373029A69C98}" xr6:coauthVersionLast="47" xr6:coauthVersionMax="47" xr10:uidLastSave="{00000000-0000-0000-0000-000000000000}"/>
  <bookViews>
    <workbookView xWindow="-120" yWindow="-120" windowWidth="38640" windowHeight="21120" xr2:uid="{FF3D66B9-864E-4BB8-87FC-8467F633FE5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1" l="1"/>
  <c r="O51" i="1"/>
  <c r="N51" i="1"/>
  <c r="M51" i="1"/>
  <c r="L51" i="1"/>
  <c r="K51" i="1"/>
  <c r="J51" i="1"/>
  <c r="I51" i="1"/>
  <c r="H51" i="1"/>
  <c r="G51" i="1"/>
  <c r="F51" i="1"/>
  <c r="E51" i="1"/>
  <c r="Q35" i="1"/>
  <c r="Q33" i="1"/>
  <c r="Q32" i="1"/>
  <c r="Q30" i="1"/>
  <c r="Q27" i="1"/>
  <c r="Q23" i="1"/>
  <c r="Q51" i="1" s="1"/>
  <c r="N12" i="1"/>
</calcChain>
</file>

<file path=xl/sharedStrings.xml><?xml version="1.0" encoding="utf-8"?>
<sst xmlns="http://schemas.openxmlformats.org/spreadsheetml/2006/main" count="143" uniqueCount="139">
  <si>
    <t>RAPORT Z WOJEWÓDZTWA PODLASKIEGO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</si>
  <si>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</si>
  <si>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</si>
  <si>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</si>
  <si>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</si>
  <si>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</si>
  <si>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</si>
  <si>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</si>
  <si>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</si>
  <si>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</si>
  <si>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</si>
  <si>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</si>
  <si>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</si>
  <si>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</si>
  <si>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</si>
  <si>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</si>
  <si>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</si>
  <si>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</si>
  <si>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000288610</t>
  </si>
  <si>
    <t>UNIWERSYTECKI SZPITAL KLINICZNY W BIAŁYMSTOKU</t>
  </si>
  <si>
    <t>15276 BIAŁYSTOK UL. M. C. SKŁODOWSKIEJ 24A</t>
  </si>
  <si>
    <t>001406394</t>
  </si>
  <si>
    <t>UNIWERSYTECKI DZIECIĘCY SZPITAL KLINICZNY IM. L. ZAMENHOFA W BIAŁYMSTOKU</t>
  </si>
  <si>
    <t>15879 BIAŁYSTOK UL. J. WASZYNGTONA 17</t>
  </si>
  <si>
    <t>50261322</t>
  </si>
  <si>
    <t>NZOZ OŚRODEK OKULISTYKI KLINICZNEJ "VISUS"</t>
  </si>
  <si>
    <t>15-879 BIAŁYSTOK UL. ŚW.ROCHA  12A</t>
  </si>
  <si>
    <t>050580458</t>
  </si>
  <si>
    <t>SAMODZIELNY PUBLICZNY PSYCHIATRYCZNY ZAKŁAD OPIEKI                     ZDROWOTNEJ IM. DR STANISŁĄWA DERESZA W CHOROSZCZY</t>
  </si>
  <si>
    <t>16-070 CHOROSZCZ   PL. BRODOWICZA  1</t>
  </si>
  <si>
    <t>050582500</t>
  </si>
  <si>
    <t>SAMODZIELNY PUBLICZNY ZAKŁAD OPIEKI ZDROWOTNEJ W HAJNÓWCE</t>
  </si>
  <si>
    <t>17200 HAJNÓWKA UL. DOC. ADAMA DOWGIRDA 9</t>
  </si>
  <si>
    <t>050583037</t>
  </si>
  <si>
    <t>SAMODZIELNY PUBLICZNY ZAKŁAD OPIEKI ZDROWOTNEJ W DĄBROWIE BIAŁOSTOCKIEJ</t>
  </si>
  <si>
    <t>16200 DĄBROWA BIAŁOSTOCKA UL. M. SKŁODOWSKIEJ-CURIE 15</t>
  </si>
  <si>
    <t>050584924</t>
  </si>
  <si>
    <t>SAMODZIELNY PUBLICZNY ZAKŁAD OPIEKI ZDROWOTNEJ W BIELSKU PODLASKIM</t>
  </si>
  <si>
    <t>17100 BIELSK PODLASKI UL. KLESZCZELOWSKA 1</t>
  </si>
  <si>
    <t xml:space="preserve">050637922 </t>
  </si>
  <si>
    <t>SAMODZILENY PUBLICZNY ZAKŁAD OPIEKI ZDROWOTNEJ MINISTERSTWA SPRAW WEWNĘTRZNYCH I ADMINISTRACJIW BIAŁYMSTOKU</t>
  </si>
  <si>
    <t>15-471  BIAŁYSTOK  UL. FABRYCZNA  27</t>
  </si>
  <si>
    <t>050644804</t>
  </si>
  <si>
    <t>SAMODZIELNY PUBLICZNY ZAKŁAD OPIEKI ZDROWOTNEJ W ŁAPACH</t>
  </si>
  <si>
    <t>18100 ŁAPY UL. KORCZAKA 23</t>
  </si>
  <si>
    <t>050652956</t>
  </si>
  <si>
    <t>SAMODZIELNY PUBLICZNY ZAKŁAD OPIEKI ZDROWOTNEJ W MOŃKACH</t>
  </si>
  <si>
    <t>19100 MOŃKI AL. NIEPODLEGŁOŚCI 9</t>
  </si>
  <si>
    <t>050653170</t>
  </si>
  <si>
    <t>SAMODZIELNY PUBLICZNY ZAKŁAD OPIEKI ZDROWOTNEJ W SOKÓŁCE</t>
  </si>
  <si>
    <t>16100 SOKÓŁKA UL. GEN. SIKORSKIEGO 40</t>
  </si>
  <si>
    <t>050653482</t>
  </si>
  <si>
    <t>SAMODZIELNY PUBLICZNY ZAKŁAD OPIEKI ZDROWOTNEJ W SIEMIATYCZACH</t>
  </si>
  <si>
    <t>17300 SIEMIATYCZE UL. SZPITALNA  8</t>
  </si>
  <si>
    <t>050657379</t>
  </si>
  <si>
    <t>BIAŁOSTOCKI OŚRODEK ONKOLOGICZNY IM. M. SKŁODOWSKIEJ-CURIE</t>
  </si>
  <si>
    <t>15027 BIAŁYSTOK UL. OGRODOWA 12</t>
  </si>
  <si>
    <t>050657729</t>
  </si>
  <si>
    <t>SAMODZIELNY PUBLICZNY ZAKŁAD OPIEKI ZDROWOTNEJ  WOJEWÓDZKI SZPITAL ZESPOLONY IM. JĘDRZEJA ŚNIADECKIEGO W BIAŁYMSTOKU</t>
  </si>
  <si>
    <t>15950 BIAŁYSTOK UL. M. SKŁODOWSKIEJ-CURIE 26</t>
  </si>
  <si>
    <t>050692045</t>
  </si>
  <si>
    <t>SAMODZIELNY SZPITAL MIEJSKI IM. PCK W BIAŁYMSTOKU</t>
  </si>
  <si>
    <t>15003 BIAŁYSTOK UL. SIENKIEWICZA 79</t>
  </si>
  <si>
    <t xml:space="preserve">05214270000030 </t>
  </si>
  <si>
    <t>SZPITAL HUMANA MEDICA OMEDA</t>
  </si>
  <si>
    <t>15-482 BIAŁYSTOK UL. FABRYCZNA 39</t>
  </si>
  <si>
    <t>052218508</t>
  </si>
  <si>
    <t>INTERHERM SPÓŁKA JAWNA</t>
  </si>
  <si>
    <t>14-748 BIAŁYSTOK UL. WŁADYSŁAWA BRONIEWSKIEGO  4</t>
  </si>
  <si>
    <t xml:space="preserve">072347621 </t>
  </si>
  <si>
    <t>AMERICAN HEART OF POLAND</t>
  </si>
  <si>
    <t>16-300  AUGUSTÓW  UL. MARII KONOPNICKIEJ  11</t>
  </si>
  <si>
    <t xml:space="preserve">20004194900024 </t>
  </si>
  <si>
    <t>NIEPUBLICZNY ZAKŁAD OPIEKI ZDROWOTNEJ "ALFA" - CENTRUM ORTOPEDII I TRAUMATOLOGII</t>
  </si>
  <si>
    <t>15-763 BIAŁYSTOK UL OGRODNICKZI 51</t>
  </si>
  <si>
    <t>200114128</t>
  </si>
  <si>
    <t>OŚRODEK OKULISTYCZNY "TĘCZÓWKA"</t>
  </si>
  <si>
    <t>15-121 BIAŁYSTOK UL. WEGLOWA  6</t>
  </si>
  <si>
    <t>200770743</t>
  </si>
  <si>
    <t>NZOZ "POLIKLIKA GINEKOLOGICZNO-POŁOŻNICZA" DR KRZYSZTOF ARCISZEWSKI</t>
  </si>
  <si>
    <t>15435 BIAŁYSTOK UL. ZAMENHOFFA 19</t>
  </si>
  <si>
    <t xml:space="preserve">351618159 </t>
  </si>
  <si>
    <t>CENTRUM KARDIOLOGII SCANMED</t>
  </si>
  <si>
    <t>17-100  BIELSK-PODLASKI  UL. KLESZCZELOWSKA  1</t>
  </si>
  <si>
    <t>450665024</t>
  </si>
  <si>
    <t>SZPITAL WOJEWÓDZKI IM. KARDYNAŁA STEFANA WYSZYŃSKIEGO W ŁOMŻY</t>
  </si>
  <si>
    <t>18400 ŁOMŻA AL. PIŁSUDSKIEGO 11</t>
  </si>
  <si>
    <t>45066623600020</t>
  </si>
  <si>
    <t>SZPITAL OGÓLNY W WYSOKIEM MAZOWIECKIM</t>
  </si>
  <si>
    <t>18200  WYSOKIE MAZOWIECKIE  UL. SZPITALNA  5</t>
  </si>
  <si>
    <t>450666822</t>
  </si>
  <si>
    <t>SZPITAL OGÓLNY W GRAJEWIE</t>
  </si>
  <si>
    <t>19203 GRAJEWO UL. KONSTYTUCJI 3-GO MAJA 34</t>
  </si>
  <si>
    <t>450667610</t>
  </si>
  <si>
    <t>SZPITAL OGÓLNY W KOLNIE</t>
  </si>
  <si>
    <t>18500 KOLNO UL. WOJSKA POLSKIEGO 69</t>
  </si>
  <si>
    <t>451097214</t>
  </si>
  <si>
    <t>SAMODZIELNY PUBLICZNY ZAKŁAD OPIEKI ZDROWOTNEJ IM. DR E. JELSKIEGO W KNYSZYNIE</t>
  </si>
  <si>
    <t>16015 KNYSZYN UL. GRODZIEŃSKA 96</t>
  </si>
  <si>
    <t>45109721400030</t>
  </si>
  <si>
    <t>16015  KNYSZYN  UL. GRODZIEŃSKA  96</t>
  </si>
  <si>
    <t>451153332</t>
  </si>
  <si>
    <t>SZPITAL MIEJSKI W ZAMBROWIE - NZOZ</t>
  </si>
  <si>
    <t>18300 ZAMBRÓW UL. PAPIEŻA JANA PAWŁA II 3</t>
  </si>
  <si>
    <t>790317038</t>
  </si>
  <si>
    <t>SAMODZIELNY PUBLICZNY ZAKŁAD OPIEKI ZDROWOTNEJ W AUGUSTOWIE</t>
  </si>
  <si>
    <t>16300 AUGUSTÓW UL. SZPITALNA 12</t>
  </si>
  <si>
    <t>79031734000021</t>
  </si>
  <si>
    <t>SAMODZIELNY PUBLICZNY ZAKŁAD OPIEKI ZDROWOTNEJ W SEJNACH</t>
  </si>
  <si>
    <t>16500  SEJNY  UL. DR E. RITTLERA  2</t>
  </si>
  <si>
    <t>790317937</t>
  </si>
  <si>
    <t>SAMODZIELNY PUBLICZNY ZAKŁAD OPIEKI ZDROWOTNEJ OŚRODEK REHABILITACJI W SUWAŁKACH</t>
  </si>
  <si>
    <t>16400 SUWAŁKI UL. WARYŃSKIEGO 22A</t>
  </si>
  <si>
    <t>79031793700025</t>
  </si>
  <si>
    <t>16400  SUWAŁKI  UL. WARYŃSKIEGO  22A</t>
  </si>
  <si>
    <t>79031793700032</t>
  </si>
  <si>
    <t>790319362</t>
  </si>
  <si>
    <t xml:space="preserve">SZPITAL WOJEWÓDZKI IM. DR. LUDWIKA RYDYGIERA W SUWAŁKACH </t>
  </si>
  <si>
    <t>16400 SUWAŁKI UL. SZPITALNA 60</t>
  </si>
  <si>
    <t>RAZEM:</t>
  </si>
  <si>
    <t>Szpitale, ktore nie przysłały danych</t>
  </si>
  <si>
    <t>050316460</t>
  </si>
  <si>
    <t>PRYWATNA KLINIKA POŁOŻNICZO-GINEKOLOGICZNA</t>
  </si>
  <si>
    <t>15224 BIAŁYSTOK UL. PARKOWA 6</t>
  </si>
  <si>
    <t>200236185</t>
  </si>
  <si>
    <t>CENTRUM OKULISTYCZNE SP. JAWNA</t>
  </si>
  <si>
    <t>15-181  BIAŁYSTOK UL. 42 PUŁKU PIECHOTY 35/6,7</t>
  </si>
  <si>
    <t>200682536</t>
  </si>
  <si>
    <t>MEDICA VISION CENTRUM MEDYCZNE SPÓŁKA KOMANDYTOWA</t>
  </si>
  <si>
    <t>16-400 SUWAŁKI UL. NOWOMIEJSKA 15</t>
  </si>
  <si>
    <t>200707957</t>
  </si>
  <si>
    <t>"B.LARSEN"</t>
  </si>
  <si>
    <t>15-057 BIAŁYSTOK UL. BLOSŁAWA CHROBREGO 16 A LOK.2</t>
  </si>
  <si>
    <t>200818556</t>
  </si>
  <si>
    <t>CENTRUM MEDYCYNY ODDECHOWEJ "MRÓZ" SPÓŁKA JAWNA</t>
  </si>
  <si>
    <t>15-044 BIAŁYSTOK UL. PIASTA 9A</t>
  </si>
  <si>
    <t>366989929</t>
  </si>
  <si>
    <t>CENTRUM MEDYCZNE NOVILINE NOWICKA SPÓŁKA KOMANDYTOWO-AKCYJNA</t>
  </si>
  <si>
    <t>15-483 BIAŁYSTOK UL. FABRYCZNA  4 LOK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</si>
</sst>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b/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sz val="12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9" xfId="0" applyBorder="1"/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/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8" xfId="0" applyBorder="1"/>
    <xf numFmtId="16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68A1-40C7-4152-8389-369FDE4B0D6F}">
  <dimension ref="A10:U79"/>
  <sheetViews>
    <sheetView tabSelected="1" workbookViewId="0">
      <selection sqref="A1:XFD1048576"/>
    </sheetView>
  </sheetViews>
  <sheetFormatPr defaultRowHeight="15" x14ac:dyDescent="0.25"/>
  <cols>
    <col min="1" max="1" width="3.5703125" customWidth="1"/>
    <col min="2" max="2" width="23.140625" customWidth="1"/>
    <col min="3" max="4" width="41.28515625" customWidth="1"/>
    <col min="5" max="16" width="6.85546875" customWidth="1"/>
    <col min="17" max="17" width="9.42578125" customWidth="1"/>
    <col min="19" max="21" width="10.28515625" bestFit="1" customWidth="1"/>
  </cols>
  <sheetData>
    <row r="10" spans="1:21" ht="62.2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54.75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36.75" customHeight="1" thickBot="1" x14ac:dyDescent="0.3">
      <c r="A12" s="7">
        <v>20</v>
      </c>
      <c r="B12" s="7"/>
      <c r="C12" s="7"/>
      <c r="D12" s="7">
        <v>32</v>
      </c>
      <c r="E12" s="7"/>
      <c r="F12" s="7"/>
      <c r="G12" s="7">
        <v>38</v>
      </c>
      <c r="H12" s="7"/>
      <c r="I12" s="7"/>
      <c r="J12" s="7">
        <v>6</v>
      </c>
      <c r="K12" s="7"/>
      <c r="L12" s="7"/>
      <c r="M12" s="7"/>
      <c r="N12" s="8">
        <f>32*100/38</f>
        <v>84.21052631578948</v>
      </c>
      <c r="O12" s="9"/>
      <c r="P12" s="9"/>
      <c r="Q12" s="10"/>
      <c r="R12" s="8">
        <v>71</v>
      </c>
      <c r="S12" s="9"/>
      <c r="T12" s="9"/>
      <c r="U12" s="10"/>
    </row>
    <row r="13" spans="1:21" ht="15.75" x14ac:dyDescent="0.25">
      <c r="A13" s="11" t="s">
        <v>7</v>
      </c>
      <c r="B13" s="11" t="s">
        <v>8</v>
      </c>
      <c r="C13" s="12" t="s">
        <v>9</v>
      </c>
      <c r="D13" s="12" t="s">
        <v>10</v>
      </c>
      <c r="E13" s="11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12</v>
      </c>
      <c r="R13" s="13" t="s">
        <v>13</v>
      </c>
      <c r="S13" s="14" t="s">
        <v>14</v>
      </c>
      <c r="T13" s="14" t="s">
        <v>15</v>
      </c>
      <c r="U13" s="14" t="s">
        <v>16</v>
      </c>
    </row>
    <row r="14" spans="1:21" ht="15.75" x14ac:dyDescent="0.25">
      <c r="A14" s="11"/>
      <c r="B14" s="11"/>
      <c r="C14" s="12"/>
      <c r="D14" s="12"/>
      <c r="E14" s="11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5"/>
      <c r="S14" s="16"/>
      <c r="T14" s="16"/>
      <c r="U14" s="16"/>
    </row>
    <row r="15" spans="1:21" ht="15.75" x14ac:dyDescent="0.25">
      <c r="A15" s="17"/>
      <c r="B15" s="17"/>
      <c r="C15" s="18"/>
      <c r="D15" s="18"/>
      <c r="E15" s="19">
        <v>1</v>
      </c>
      <c r="F15" s="19">
        <v>2</v>
      </c>
      <c r="G15" s="19">
        <v>3</v>
      </c>
      <c r="H15" s="19">
        <v>4</v>
      </c>
      <c r="I15" s="19">
        <v>5</v>
      </c>
      <c r="J15" s="19">
        <v>6</v>
      </c>
      <c r="K15" s="19">
        <v>7</v>
      </c>
      <c r="L15" s="19">
        <v>8</v>
      </c>
      <c r="M15" s="19">
        <v>9</v>
      </c>
      <c r="N15" s="19">
        <v>10</v>
      </c>
      <c r="O15" s="19">
        <v>11</v>
      </c>
      <c r="P15" s="19">
        <v>12</v>
      </c>
      <c r="Q15" s="17"/>
      <c r="R15" s="15"/>
      <c r="S15" s="16"/>
      <c r="T15" s="16"/>
      <c r="U15" s="16"/>
    </row>
    <row r="16" spans="1:21" ht="69.95" customHeight="1" x14ac:dyDescent="0.25">
      <c r="A16" s="20">
        <v>1</v>
      </c>
      <c r="B16" s="21" t="s">
        <v>18</v>
      </c>
      <c r="C16" s="22" t="s">
        <v>19</v>
      </c>
      <c r="D16" s="22" t="s">
        <v>20</v>
      </c>
      <c r="E16" s="23">
        <v>5006</v>
      </c>
      <c r="F16" s="23">
        <v>5270</v>
      </c>
      <c r="G16" s="23">
        <v>5585</v>
      </c>
      <c r="H16" s="24">
        <v>8257</v>
      </c>
      <c r="I16" s="24">
        <v>8266</v>
      </c>
      <c r="J16" s="24">
        <v>8313</v>
      </c>
      <c r="K16" s="24">
        <v>8635</v>
      </c>
      <c r="L16" s="24">
        <v>7976</v>
      </c>
      <c r="M16" s="24">
        <v>7958</v>
      </c>
      <c r="N16" s="24">
        <v>8789</v>
      </c>
      <c r="O16" s="24">
        <v>7474</v>
      </c>
      <c r="P16" s="24">
        <v>7132</v>
      </c>
      <c r="Q16" s="22">
        <v>88661</v>
      </c>
      <c r="R16" s="25"/>
      <c r="S16" s="26">
        <v>7388.416666666667</v>
      </c>
      <c r="T16" s="26">
        <v>5910.7333333333336</v>
      </c>
      <c r="U16" s="26">
        <v>8866.1</v>
      </c>
    </row>
    <row r="17" spans="1:21" ht="69.95" customHeight="1" x14ac:dyDescent="0.25">
      <c r="A17" s="20">
        <v>2</v>
      </c>
      <c r="B17" s="21" t="s">
        <v>21</v>
      </c>
      <c r="C17" s="22" t="s">
        <v>22</v>
      </c>
      <c r="D17" s="22" t="s">
        <v>23</v>
      </c>
      <c r="E17" s="24">
        <v>2840</v>
      </c>
      <c r="F17" s="24">
        <v>3470</v>
      </c>
      <c r="G17" s="24">
        <v>3607</v>
      </c>
      <c r="H17" s="24">
        <v>3645</v>
      </c>
      <c r="I17" s="24">
        <v>3755</v>
      </c>
      <c r="J17" s="24">
        <v>3658</v>
      </c>
      <c r="K17" s="24">
        <v>3554</v>
      </c>
      <c r="L17" s="24">
        <v>3332</v>
      </c>
      <c r="M17" s="24">
        <v>3562</v>
      </c>
      <c r="N17" s="24">
        <v>3636</v>
      </c>
      <c r="O17" s="24">
        <v>3403</v>
      </c>
      <c r="P17" s="24">
        <v>3387</v>
      </c>
      <c r="Q17" s="22">
        <v>41849</v>
      </c>
      <c r="R17" s="25"/>
      <c r="S17" s="26">
        <v>3487.4166666666665</v>
      </c>
      <c r="T17" s="26">
        <v>2789.9333333333334</v>
      </c>
      <c r="U17" s="26">
        <v>4184.8999999999996</v>
      </c>
    </row>
    <row r="18" spans="1:21" ht="69.95" customHeight="1" x14ac:dyDescent="0.25">
      <c r="A18" s="20">
        <v>3</v>
      </c>
      <c r="B18" s="21" t="s">
        <v>24</v>
      </c>
      <c r="C18" s="22" t="s">
        <v>25</v>
      </c>
      <c r="D18" s="22" t="s">
        <v>26</v>
      </c>
      <c r="E18" s="24">
        <v>287</v>
      </c>
      <c r="F18" s="24">
        <v>306</v>
      </c>
      <c r="G18" s="24">
        <v>285</v>
      </c>
      <c r="H18" s="24">
        <v>253</v>
      </c>
      <c r="I18" s="24">
        <v>284</v>
      </c>
      <c r="J18" s="24">
        <v>260</v>
      </c>
      <c r="K18" s="24">
        <v>293</v>
      </c>
      <c r="L18" s="24">
        <v>240</v>
      </c>
      <c r="M18" s="24">
        <v>250</v>
      </c>
      <c r="N18" s="24">
        <v>297</v>
      </c>
      <c r="O18" s="24">
        <v>258</v>
      </c>
      <c r="P18" s="24">
        <v>220</v>
      </c>
      <c r="Q18" s="22">
        <v>3233</v>
      </c>
      <c r="R18" s="25"/>
      <c r="S18" s="26">
        <v>269.41666666666669</v>
      </c>
      <c r="T18" s="26">
        <v>215.53333333333336</v>
      </c>
      <c r="U18" s="26">
        <v>323.3</v>
      </c>
    </row>
    <row r="19" spans="1:21" ht="69.95" customHeight="1" x14ac:dyDescent="0.25">
      <c r="A19" s="20">
        <v>4</v>
      </c>
      <c r="B19" s="21" t="s">
        <v>27</v>
      </c>
      <c r="C19" s="22" t="s">
        <v>28</v>
      </c>
      <c r="D19" s="22" t="s">
        <v>29</v>
      </c>
      <c r="E19" s="24">
        <v>107</v>
      </c>
      <c r="F19" s="24">
        <v>106</v>
      </c>
      <c r="G19" s="24">
        <v>137</v>
      </c>
      <c r="H19" s="24">
        <v>114</v>
      </c>
      <c r="I19" s="24">
        <v>113</v>
      </c>
      <c r="J19" s="24">
        <v>111</v>
      </c>
      <c r="K19" s="24">
        <v>114</v>
      </c>
      <c r="L19" s="24">
        <v>128</v>
      </c>
      <c r="M19" s="24">
        <v>109</v>
      </c>
      <c r="N19" s="24">
        <v>120</v>
      </c>
      <c r="O19" s="24">
        <v>123</v>
      </c>
      <c r="P19" s="24">
        <v>130</v>
      </c>
      <c r="Q19" s="22">
        <v>1412</v>
      </c>
      <c r="R19" s="25"/>
      <c r="S19" s="26">
        <v>117.66666666666667</v>
      </c>
      <c r="T19" s="26">
        <v>94.13333333333334</v>
      </c>
      <c r="U19" s="26">
        <v>141.20000000000002</v>
      </c>
    </row>
    <row r="20" spans="1:21" ht="69.95" customHeight="1" x14ac:dyDescent="0.25">
      <c r="A20" s="20">
        <v>5</v>
      </c>
      <c r="B20" s="21" t="s">
        <v>30</v>
      </c>
      <c r="C20" s="22" t="s">
        <v>31</v>
      </c>
      <c r="D20" s="22" t="s">
        <v>32</v>
      </c>
      <c r="E20" s="23">
        <v>608</v>
      </c>
      <c r="F20" s="23">
        <v>718</v>
      </c>
      <c r="G20" s="24">
        <v>745</v>
      </c>
      <c r="H20" s="23">
        <v>683</v>
      </c>
      <c r="I20" s="24">
        <v>957</v>
      </c>
      <c r="J20" s="24">
        <v>987</v>
      </c>
      <c r="K20" s="24">
        <v>1023</v>
      </c>
      <c r="L20" s="27">
        <v>1119</v>
      </c>
      <c r="M20" s="24">
        <v>1075</v>
      </c>
      <c r="N20" s="24">
        <v>1088</v>
      </c>
      <c r="O20" s="24">
        <v>1029</v>
      </c>
      <c r="P20" s="24">
        <v>1056</v>
      </c>
      <c r="Q20" s="22">
        <v>11088</v>
      </c>
      <c r="R20" s="25"/>
      <c r="S20" s="26">
        <v>924</v>
      </c>
      <c r="T20" s="26">
        <v>739.2</v>
      </c>
      <c r="U20" s="26">
        <v>1108.8</v>
      </c>
    </row>
    <row r="21" spans="1:21" ht="69.95" customHeight="1" x14ac:dyDescent="0.25">
      <c r="A21" s="20">
        <v>6</v>
      </c>
      <c r="B21" s="21" t="s">
        <v>33</v>
      </c>
      <c r="C21" s="22" t="s">
        <v>34</v>
      </c>
      <c r="D21" s="22" t="s">
        <v>35</v>
      </c>
      <c r="E21" s="24">
        <v>50</v>
      </c>
      <c r="F21" s="27">
        <v>52</v>
      </c>
      <c r="G21" s="24">
        <v>38</v>
      </c>
      <c r="H21" s="24">
        <v>44</v>
      </c>
      <c r="I21" s="24">
        <v>47</v>
      </c>
      <c r="J21" s="24">
        <v>44</v>
      </c>
      <c r="K21" s="24">
        <v>45</v>
      </c>
      <c r="L21" s="24">
        <v>36</v>
      </c>
      <c r="M21" s="24">
        <v>39</v>
      </c>
      <c r="N21" s="24">
        <v>41</v>
      </c>
      <c r="O21" s="24">
        <v>35</v>
      </c>
      <c r="P21" s="24">
        <v>43</v>
      </c>
      <c r="Q21" s="22">
        <v>514</v>
      </c>
      <c r="R21" s="25"/>
      <c r="S21" s="26">
        <v>42.833333333333336</v>
      </c>
      <c r="T21" s="26">
        <v>34.266666666666666</v>
      </c>
      <c r="U21" s="26">
        <v>51.400000000000006</v>
      </c>
    </row>
    <row r="22" spans="1:21" ht="69.95" customHeight="1" x14ac:dyDescent="0.25">
      <c r="A22" s="20">
        <v>7</v>
      </c>
      <c r="B22" s="21" t="s">
        <v>36</v>
      </c>
      <c r="C22" s="22" t="s">
        <v>37</v>
      </c>
      <c r="D22" s="22" t="s">
        <v>38</v>
      </c>
      <c r="E22" s="24">
        <v>524</v>
      </c>
      <c r="F22" s="24">
        <v>511</v>
      </c>
      <c r="G22" s="24">
        <v>525</v>
      </c>
      <c r="H22" s="24">
        <v>503</v>
      </c>
      <c r="I22" s="24">
        <v>482</v>
      </c>
      <c r="J22" s="24">
        <v>465</v>
      </c>
      <c r="K22" s="24">
        <v>506</v>
      </c>
      <c r="L22" s="24">
        <v>424</v>
      </c>
      <c r="M22" s="24">
        <v>421</v>
      </c>
      <c r="N22" s="24">
        <v>520</v>
      </c>
      <c r="O22" s="24">
        <v>453</v>
      </c>
      <c r="P22" s="24">
        <v>469</v>
      </c>
      <c r="Q22" s="22">
        <v>5803</v>
      </c>
      <c r="R22" s="25"/>
      <c r="S22" s="26">
        <v>483.58333333333331</v>
      </c>
      <c r="T22" s="26">
        <v>386.86666666666667</v>
      </c>
      <c r="U22" s="26">
        <v>580.29999999999995</v>
      </c>
    </row>
    <row r="23" spans="1:21" ht="69.95" customHeight="1" x14ac:dyDescent="0.25">
      <c r="A23" s="20">
        <v>8</v>
      </c>
      <c r="B23" s="21" t="s">
        <v>39</v>
      </c>
      <c r="C23" s="22" t="s">
        <v>40</v>
      </c>
      <c r="D23" s="22" t="s">
        <v>41</v>
      </c>
      <c r="E23" s="24">
        <v>637</v>
      </c>
      <c r="F23" s="24">
        <v>692</v>
      </c>
      <c r="G23" s="24">
        <v>780</v>
      </c>
      <c r="H23" s="24">
        <v>698</v>
      </c>
      <c r="I23" s="24">
        <v>664</v>
      </c>
      <c r="J23" s="24">
        <v>702</v>
      </c>
      <c r="K23" s="24">
        <v>702</v>
      </c>
      <c r="L23" s="24">
        <v>627</v>
      </c>
      <c r="M23" s="24">
        <v>632</v>
      </c>
      <c r="N23" s="24">
        <v>733</v>
      </c>
      <c r="O23" s="24">
        <v>648</v>
      </c>
      <c r="P23" s="23">
        <v>517</v>
      </c>
      <c r="Q23" s="22">
        <f>SUM(E23:P23)</f>
        <v>8032</v>
      </c>
      <c r="R23" s="25"/>
      <c r="S23" s="26">
        <v>669.33333333333337</v>
      </c>
      <c r="T23" s="26">
        <v>535.4666666666667</v>
      </c>
      <c r="U23" s="26">
        <v>803.2</v>
      </c>
    </row>
    <row r="24" spans="1:21" ht="69.95" customHeight="1" x14ac:dyDescent="0.25">
      <c r="A24" s="20">
        <v>9</v>
      </c>
      <c r="B24" s="21" t="s">
        <v>42</v>
      </c>
      <c r="C24" s="22" t="s">
        <v>43</v>
      </c>
      <c r="D24" s="22" t="s">
        <v>44</v>
      </c>
      <c r="E24" s="24">
        <v>311</v>
      </c>
      <c r="F24" s="24">
        <v>315</v>
      </c>
      <c r="G24" s="24">
        <v>314</v>
      </c>
      <c r="H24" s="24">
        <v>305</v>
      </c>
      <c r="I24" s="24">
        <v>280</v>
      </c>
      <c r="J24" s="24">
        <v>260</v>
      </c>
      <c r="K24" s="24">
        <v>264</v>
      </c>
      <c r="L24" s="24">
        <v>264</v>
      </c>
      <c r="M24" s="24">
        <v>263</v>
      </c>
      <c r="N24" s="24">
        <v>321</v>
      </c>
      <c r="O24" s="24">
        <v>293</v>
      </c>
      <c r="P24" s="24">
        <v>245</v>
      </c>
      <c r="Q24" s="22">
        <v>3435</v>
      </c>
      <c r="R24" s="25"/>
      <c r="S24" s="26">
        <v>286.25</v>
      </c>
      <c r="T24" s="26">
        <v>229</v>
      </c>
      <c r="U24" s="26">
        <v>343.5</v>
      </c>
    </row>
    <row r="25" spans="1:21" ht="69.95" customHeight="1" x14ac:dyDescent="0.25">
      <c r="A25" s="20">
        <v>10</v>
      </c>
      <c r="B25" s="21" t="s">
        <v>45</v>
      </c>
      <c r="C25" s="22" t="s">
        <v>46</v>
      </c>
      <c r="D25" s="22" t="s">
        <v>47</v>
      </c>
      <c r="E25" s="24">
        <v>229</v>
      </c>
      <c r="F25" s="24">
        <v>245</v>
      </c>
      <c r="G25" s="24">
        <v>244</v>
      </c>
      <c r="H25" s="24">
        <v>274</v>
      </c>
      <c r="I25" s="24">
        <v>272</v>
      </c>
      <c r="J25" s="24">
        <v>250</v>
      </c>
      <c r="K25" s="24">
        <v>315</v>
      </c>
      <c r="L25" s="24">
        <v>279</v>
      </c>
      <c r="M25" s="24">
        <v>288</v>
      </c>
      <c r="N25" s="24">
        <v>305</v>
      </c>
      <c r="O25" s="24">
        <v>279</v>
      </c>
      <c r="P25" s="24">
        <v>294</v>
      </c>
      <c r="Q25" s="22">
        <v>3274</v>
      </c>
      <c r="R25" s="25"/>
      <c r="S25" s="26">
        <v>272.83333333333331</v>
      </c>
      <c r="T25" s="26">
        <v>218.26666666666665</v>
      </c>
      <c r="U25" s="26">
        <v>327.39999999999998</v>
      </c>
    </row>
    <row r="26" spans="1:21" ht="69.95" customHeight="1" x14ac:dyDescent="0.25">
      <c r="A26" s="20">
        <v>11</v>
      </c>
      <c r="B26" s="21" t="s">
        <v>48</v>
      </c>
      <c r="C26" s="22" t="s">
        <v>49</v>
      </c>
      <c r="D26" s="22" t="s">
        <v>50</v>
      </c>
      <c r="E26" s="24">
        <v>769</v>
      </c>
      <c r="F26" s="24">
        <v>790</v>
      </c>
      <c r="G26" s="24">
        <v>813</v>
      </c>
      <c r="H26" s="24">
        <v>843</v>
      </c>
      <c r="I26" s="24">
        <v>807</v>
      </c>
      <c r="J26" s="24">
        <v>761</v>
      </c>
      <c r="K26" s="24">
        <v>867</v>
      </c>
      <c r="L26" s="24">
        <v>833</v>
      </c>
      <c r="M26" s="24">
        <v>870</v>
      </c>
      <c r="N26" s="24">
        <v>893</v>
      </c>
      <c r="O26" s="24">
        <v>837</v>
      </c>
      <c r="P26" s="24">
        <v>833</v>
      </c>
      <c r="Q26" s="22">
        <v>9916</v>
      </c>
      <c r="R26" s="25"/>
      <c r="S26" s="26">
        <v>826.33333333333337</v>
      </c>
      <c r="T26" s="26">
        <v>661.06666666666672</v>
      </c>
      <c r="U26" s="26">
        <v>991.6</v>
      </c>
    </row>
    <row r="27" spans="1:21" ht="69.95" customHeight="1" x14ac:dyDescent="0.25">
      <c r="A27" s="20">
        <v>12</v>
      </c>
      <c r="B27" s="21" t="s">
        <v>51</v>
      </c>
      <c r="C27" s="22" t="s">
        <v>52</v>
      </c>
      <c r="D27" s="22" t="s">
        <v>53</v>
      </c>
      <c r="E27" s="24">
        <v>460</v>
      </c>
      <c r="F27" s="24">
        <v>464</v>
      </c>
      <c r="G27" s="24">
        <v>449</v>
      </c>
      <c r="H27" s="24">
        <v>394</v>
      </c>
      <c r="I27" s="24">
        <v>447</v>
      </c>
      <c r="J27" s="24">
        <v>415</v>
      </c>
      <c r="K27" s="24">
        <v>431</v>
      </c>
      <c r="L27" s="24">
        <v>428</v>
      </c>
      <c r="M27" s="24">
        <v>402</v>
      </c>
      <c r="N27" s="24">
        <v>431</v>
      </c>
      <c r="O27" s="24">
        <v>432</v>
      </c>
      <c r="P27" s="24">
        <v>437</v>
      </c>
      <c r="Q27" s="22">
        <f>SUM(E27:P27)</f>
        <v>5190</v>
      </c>
      <c r="R27" s="25"/>
      <c r="S27" s="26">
        <v>432.5</v>
      </c>
      <c r="T27" s="26">
        <v>346</v>
      </c>
      <c r="U27" s="26">
        <v>519</v>
      </c>
    </row>
    <row r="28" spans="1:21" ht="69.95" customHeight="1" x14ac:dyDescent="0.25">
      <c r="A28" s="20">
        <v>13</v>
      </c>
      <c r="B28" s="21" t="s">
        <v>54</v>
      </c>
      <c r="C28" s="22" t="s">
        <v>55</v>
      </c>
      <c r="D28" s="22" t="s">
        <v>56</v>
      </c>
      <c r="E28" s="24">
        <v>2615</v>
      </c>
      <c r="F28" s="24">
        <v>2476</v>
      </c>
      <c r="G28" s="24">
        <v>2638</v>
      </c>
      <c r="H28" s="24">
        <v>2618</v>
      </c>
      <c r="I28" s="24">
        <v>2582</v>
      </c>
      <c r="J28" s="24">
        <v>2487</v>
      </c>
      <c r="K28" s="24">
        <v>2806</v>
      </c>
      <c r="L28" s="24">
        <v>2652</v>
      </c>
      <c r="M28" s="24">
        <v>2484</v>
      </c>
      <c r="N28" s="24">
        <v>3023</v>
      </c>
      <c r="O28" s="24">
        <v>2654</v>
      </c>
      <c r="P28" s="24">
        <v>2547</v>
      </c>
      <c r="Q28" s="22">
        <v>31582</v>
      </c>
      <c r="R28" s="25"/>
      <c r="S28" s="26">
        <v>2631.8333333333335</v>
      </c>
      <c r="T28" s="26">
        <v>2105.4666666666667</v>
      </c>
      <c r="U28" s="26">
        <v>3158.2000000000003</v>
      </c>
    </row>
    <row r="29" spans="1:21" ht="69.95" customHeight="1" x14ac:dyDescent="0.25">
      <c r="A29" s="20">
        <v>14</v>
      </c>
      <c r="B29" s="21" t="s">
        <v>57</v>
      </c>
      <c r="C29" s="22" t="s">
        <v>58</v>
      </c>
      <c r="D29" s="22" t="s">
        <v>59</v>
      </c>
      <c r="E29" s="23">
        <v>1748</v>
      </c>
      <c r="F29" s="23">
        <v>1854</v>
      </c>
      <c r="G29" s="23">
        <v>1903</v>
      </c>
      <c r="H29" s="23">
        <v>1819</v>
      </c>
      <c r="I29" s="23">
        <v>1815</v>
      </c>
      <c r="J29" s="23">
        <v>1852</v>
      </c>
      <c r="K29" s="23">
        <v>1873</v>
      </c>
      <c r="L29" s="23">
        <v>1691</v>
      </c>
      <c r="M29" s="24">
        <v>2287</v>
      </c>
      <c r="N29" s="27">
        <v>4334</v>
      </c>
      <c r="O29" s="27">
        <v>4195</v>
      </c>
      <c r="P29" s="27">
        <v>4306</v>
      </c>
      <c r="Q29" s="22">
        <v>29677</v>
      </c>
      <c r="R29" s="25"/>
      <c r="S29" s="26">
        <v>2473.0833333333335</v>
      </c>
      <c r="T29" s="26">
        <v>1978.4666666666667</v>
      </c>
      <c r="U29" s="26">
        <v>2967.7000000000003</v>
      </c>
    </row>
    <row r="30" spans="1:21" ht="69.95" customHeight="1" x14ac:dyDescent="0.25">
      <c r="A30" s="20">
        <v>15</v>
      </c>
      <c r="B30" s="21" t="s">
        <v>60</v>
      </c>
      <c r="C30" s="22" t="s">
        <v>61</v>
      </c>
      <c r="D30" s="22" t="s">
        <v>62</v>
      </c>
      <c r="E30" s="24">
        <v>192</v>
      </c>
      <c r="F30" s="24">
        <v>201</v>
      </c>
      <c r="G30" s="24">
        <v>222</v>
      </c>
      <c r="H30" s="24">
        <v>207</v>
      </c>
      <c r="I30" s="24">
        <v>216</v>
      </c>
      <c r="J30" s="24">
        <v>190</v>
      </c>
      <c r="K30" s="24">
        <v>202</v>
      </c>
      <c r="L30" s="24">
        <v>197</v>
      </c>
      <c r="M30" s="24">
        <v>168</v>
      </c>
      <c r="N30" s="24">
        <v>208</v>
      </c>
      <c r="O30" s="24">
        <v>184</v>
      </c>
      <c r="P30" s="24">
        <v>226</v>
      </c>
      <c r="Q30" s="22">
        <f>SUM(E30:P30)</f>
        <v>2413</v>
      </c>
      <c r="R30" s="25"/>
      <c r="S30" s="26">
        <v>201.08333333333334</v>
      </c>
      <c r="T30" s="26">
        <v>160.86666666666667</v>
      </c>
      <c r="U30" s="26">
        <v>241.3</v>
      </c>
    </row>
    <row r="31" spans="1:21" ht="69.95" customHeight="1" x14ac:dyDescent="0.25">
      <c r="A31" s="20">
        <v>16</v>
      </c>
      <c r="B31" s="21" t="s">
        <v>63</v>
      </c>
      <c r="C31" s="28" t="s">
        <v>64</v>
      </c>
      <c r="D31" s="29" t="s">
        <v>65</v>
      </c>
      <c r="E31" s="24">
        <v>278</v>
      </c>
      <c r="F31" s="27">
        <v>306</v>
      </c>
      <c r="G31" s="27">
        <v>318</v>
      </c>
      <c r="H31" s="24">
        <v>288</v>
      </c>
      <c r="I31" s="24">
        <v>228</v>
      </c>
      <c r="J31" s="24">
        <v>243</v>
      </c>
      <c r="K31" s="24">
        <v>222</v>
      </c>
      <c r="L31" s="23">
        <v>186</v>
      </c>
      <c r="M31" s="24">
        <v>199</v>
      </c>
      <c r="N31" s="24">
        <v>284</v>
      </c>
      <c r="O31" s="24">
        <v>236</v>
      </c>
      <c r="P31" s="23">
        <v>195</v>
      </c>
      <c r="Q31" s="22">
        <v>2983</v>
      </c>
      <c r="R31" s="25"/>
      <c r="S31" s="26">
        <v>248.58333333333334</v>
      </c>
      <c r="T31" s="26">
        <v>198.86666666666667</v>
      </c>
      <c r="U31" s="26">
        <v>298.3</v>
      </c>
    </row>
    <row r="32" spans="1:21" ht="69.95" customHeight="1" x14ac:dyDescent="0.25">
      <c r="A32" s="20">
        <v>17</v>
      </c>
      <c r="B32" s="30" t="s">
        <v>66</v>
      </c>
      <c r="C32" s="31" t="s">
        <v>67</v>
      </c>
      <c r="D32" s="31" t="s">
        <v>68</v>
      </c>
      <c r="E32" s="32">
        <v>61</v>
      </c>
      <c r="F32" s="32">
        <v>72</v>
      </c>
      <c r="G32" s="33">
        <v>79</v>
      </c>
      <c r="H32" s="33">
        <v>73</v>
      </c>
      <c r="I32" s="32">
        <v>67</v>
      </c>
      <c r="J32" s="32">
        <v>70</v>
      </c>
      <c r="K32" s="32">
        <v>70</v>
      </c>
      <c r="L32" s="32">
        <v>59</v>
      </c>
      <c r="M32" s="32">
        <v>68</v>
      </c>
      <c r="N32" s="33">
        <v>74</v>
      </c>
      <c r="O32" s="34">
        <v>19</v>
      </c>
      <c r="P32" s="34">
        <v>10</v>
      </c>
      <c r="Q32" s="22">
        <f>SUM(E32:P32)</f>
        <v>722</v>
      </c>
      <c r="R32" s="25"/>
      <c r="S32" s="26">
        <v>60.166666666666664</v>
      </c>
      <c r="T32" s="26">
        <v>48.133333333333333</v>
      </c>
      <c r="U32" s="26">
        <v>72.2</v>
      </c>
    </row>
    <row r="33" spans="1:21" ht="69.95" customHeight="1" x14ac:dyDescent="0.25">
      <c r="A33" s="20">
        <v>18</v>
      </c>
      <c r="B33" s="21" t="s">
        <v>69</v>
      </c>
      <c r="C33" s="22" t="s">
        <v>70</v>
      </c>
      <c r="D33" s="22" t="s">
        <v>71</v>
      </c>
      <c r="E33" s="24">
        <v>212</v>
      </c>
      <c r="F33" s="24">
        <v>206</v>
      </c>
      <c r="G33" s="24">
        <v>225</v>
      </c>
      <c r="H33" s="24">
        <v>196</v>
      </c>
      <c r="I33" s="24">
        <v>197</v>
      </c>
      <c r="J33" s="24">
        <v>196</v>
      </c>
      <c r="K33" s="24">
        <v>192</v>
      </c>
      <c r="L33" s="24">
        <v>185</v>
      </c>
      <c r="M33" s="23">
        <v>149</v>
      </c>
      <c r="N33" s="24">
        <v>196</v>
      </c>
      <c r="O33" s="24">
        <v>189</v>
      </c>
      <c r="P33" s="24">
        <v>174</v>
      </c>
      <c r="Q33" s="22">
        <f>SUM(E33:P33)</f>
        <v>2317</v>
      </c>
      <c r="R33" s="25"/>
      <c r="S33" s="26">
        <v>193.08333333333334</v>
      </c>
      <c r="T33" s="26">
        <v>154.46666666666667</v>
      </c>
      <c r="U33" s="26">
        <v>231.70000000000002</v>
      </c>
    </row>
    <row r="34" spans="1:21" ht="69.95" customHeight="1" x14ac:dyDescent="0.25">
      <c r="A34" s="20">
        <v>19</v>
      </c>
      <c r="B34" s="21" t="s">
        <v>72</v>
      </c>
      <c r="C34" s="35" t="s">
        <v>73</v>
      </c>
      <c r="D34" s="29" t="s">
        <v>74</v>
      </c>
      <c r="E34" s="23">
        <v>10</v>
      </c>
      <c r="F34" s="27">
        <v>18</v>
      </c>
      <c r="G34" s="27">
        <v>17</v>
      </c>
      <c r="H34" s="24">
        <v>13</v>
      </c>
      <c r="I34" s="24">
        <v>13</v>
      </c>
      <c r="J34" s="24">
        <v>13</v>
      </c>
      <c r="K34" s="24">
        <v>14</v>
      </c>
      <c r="L34" s="23">
        <v>5</v>
      </c>
      <c r="M34" s="23">
        <v>7</v>
      </c>
      <c r="N34" s="24">
        <v>14</v>
      </c>
      <c r="O34" s="24">
        <v>14</v>
      </c>
      <c r="P34" s="24"/>
      <c r="Q34" s="22">
        <v>138</v>
      </c>
      <c r="R34" s="25"/>
      <c r="S34" s="26">
        <v>12.545454545454545</v>
      </c>
      <c r="T34" s="26">
        <v>10.036363636363635</v>
      </c>
      <c r="U34" s="26">
        <v>15.054545454545455</v>
      </c>
    </row>
    <row r="35" spans="1:21" ht="69.95" customHeight="1" x14ac:dyDescent="0.25">
      <c r="A35" s="20">
        <v>20</v>
      </c>
      <c r="B35" s="30" t="s">
        <v>75</v>
      </c>
      <c r="C35" s="31" t="s">
        <v>76</v>
      </c>
      <c r="D35" s="31" t="s">
        <v>77</v>
      </c>
      <c r="E35" s="32">
        <v>272</v>
      </c>
      <c r="F35" s="33">
        <v>365</v>
      </c>
      <c r="G35" s="32">
        <v>314</v>
      </c>
      <c r="H35" s="32">
        <v>281</v>
      </c>
      <c r="I35" s="32">
        <v>261</v>
      </c>
      <c r="J35" s="32">
        <v>295</v>
      </c>
      <c r="K35" s="32">
        <v>323</v>
      </c>
      <c r="L35" s="34">
        <v>216</v>
      </c>
      <c r="M35" s="32">
        <v>320</v>
      </c>
      <c r="N35" s="33">
        <v>368</v>
      </c>
      <c r="O35" s="32">
        <v>264</v>
      </c>
      <c r="P35" s="32">
        <v>301</v>
      </c>
      <c r="Q35" s="22">
        <f>SUM(E35:P35)</f>
        <v>3580</v>
      </c>
      <c r="R35" s="25"/>
      <c r="S35" s="26">
        <v>298.33333333333331</v>
      </c>
      <c r="T35" s="26">
        <v>238.66666666666666</v>
      </c>
      <c r="U35" s="26">
        <v>358</v>
      </c>
    </row>
    <row r="36" spans="1:21" ht="69.95" customHeight="1" x14ac:dyDescent="0.25">
      <c r="A36" s="20">
        <v>21</v>
      </c>
      <c r="B36" s="21" t="s">
        <v>78</v>
      </c>
      <c r="C36" s="22" t="s">
        <v>79</v>
      </c>
      <c r="D36" s="22" t="s">
        <v>80</v>
      </c>
      <c r="E36" s="24">
        <v>143</v>
      </c>
      <c r="F36" s="24">
        <v>155</v>
      </c>
      <c r="G36" s="24">
        <v>147</v>
      </c>
      <c r="H36" s="24">
        <v>148</v>
      </c>
      <c r="I36" s="24">
        <v>153</v>
      </c>
      <c r="J36" s="24">
        <v>128</v>
      </c>
      <c r="K36" s="24">
        <v>145</v>
      </c>
      <c r="L36" s="24">
        <v>152</v>
      </c>
      <c r="M36" s="24">
        <v>151</v>
      </c>
      <c r="N36" s="24">
        <v>126</v>
      </c>
      <c r="O36" s="24">
        <v>138</v>
      </c>
      <c r="P36" s="23">
        <v>112</v>
      </c>
      <c r="Q36" s="22">
        <v>1698</v>
      </c>
      <c r="R36" s="25"/>
      <c r="S36" s="26">
        <v>141.5</v>
      </c>
      <c r="T36" s="26">
        <v>113.2</v>
      </c>
      <c r="U36" s="26">
        <v>169.8</v>
      </c>
    </row>
    <row r="37" spans="1:21" ht="69.95" customHeight="1" x14ac:dyDescent="0.25">
      <c r="A37" s="20">
        <v>22</v>
      </c>
      <c r="B37" s="21" t="s">
        <v>81</v>
      </c>
      <c r="C37" s="22" t="s">
        <v>82</v>
      </c>
      <c r="D37" s="22" t="s">
        <v>83</v>
      </c>
      <c r="E37" s="23">
        <v>7</v>
      </c>
      <c r="F37" s="27">
        <v>86</v>
      </c>
      <c r="G37" s="27">
        <v>100</v>
      </c>
      <c r="H37" s="24">
        <v>78</v>
      </c>
      <c r="I37" s="27">
        <v>87</v>
      </c>
      <c r="J37" s="24">
        <v>73</v>
      </c>
      <c r="K37" s="24">
        <v>71</v>
      </c>
      <c r="L37" s="24">
        <v>71</v>
      </c>
      <c r="M37" s="24">
        <v>80</v>
      </c>
      <c r="N37" s="27">
        <v>89</v>
      </c>
      <c r="O37" s="24">
        <v>80</v>
      </c>
      <c r="P37" s="23">
        <v>36</v>
      </c>
      <c r="Q37" s="22">
        <v>858</v>
      </c>
      <c r="R37" s="25"/>
      <c r="S37" s="26">
        <v>71.5</v>
      </c>
      <c r="T37" s="26">
        <v>57.2</v>
      </c>
      <c r="U37" s="26">
        <v>85.8</v>
      </c>
    </row>
    <row r="38" spans="1:21" ht="69.95" customHeight="1" x14ac:dyDescent="0.25">
      <c r="A38" s="20">
        <v>23</v>
      </c>
      <c r="B38" s="21" t="s">
        <v>84</v>
      </c>
      <c r="C38" s="22" t="s">
        <v>85</v>
      </c>
      <c r="D38" s="22" t="s">
        <v>86</v>
      </c>
      <c r="E38" s="23">
        <v>1710</v>
      </c>
      <c r="F38" s="23">
        <v>1592</v>
      </c>
      <c r="G38" s="23">
        <v>1732</v>
      </c>
      <c r="H38" s="23">
        <v>2017</v>
      </c>
      <c r="I38" s="27">
        <v>3221</v>
      </c>
      <c r="J38" s="24">
        <v>3116</v>
      </c>
      <c r="K38" s="27">
        <v>3196</v>
      </c>
      <c r="L38" s="24">
        <v>2996</v>
      </c>
      <c r="M38" s="24">
        <v>3153</v>
      </c>
      <c r="N38" s="24">
        <v>3120</v>
      </c>
      <c r="O38" s="24">
        <v>2874</v>
      </c>
      <c r="P38" s="24">
        <v>2895</v>
      </c>
      <c r="Q38" s="22">
        <v>31622</v>
      </c>
      <c r="R38" s="25"/>
      <c r="S38" s="26">
        <v>2635.1666666666665</v>
      </c>
      <c r="T38" s="26">
        <v>2108.1333333333332</v>
      </c>
      <c r="U38" s="26">
        <v>3162.2</v>
      </c>
    </row>
    <row r="39" spans="1:21" ht="69.95" customHeight="1" x14ac:dyDescent="0.25">
      <c r="A39" s="20">
        <v>24</v>
      </c>
      <c r="B39" s="21" t="s">
        <v>87</v>
      </c>
      <c r="C39" s="22" t="s">
        <v>88</v>
      </c>
      <c r="D39" s="36" t="s">
        <v>89</v>
      </c>
      <c r="E39" s="24">
        <v>860</v>
      </c>
      <c r="F39" s="24">
        <v>848</v>
      </c>
      <c r="G39" s="24">
        <v>876</v>
      </c>
      <c r="H39" s="24">
        <v>819</v>
      </c>
      <c r="I39" s="24">
        <v>864</v>
      </c>
      <c r="J39" s="24">
        <v>841</v>
      </c>
      <c r="K39" s="24">
        <v>975</v>
      </c>
      <c r="L39" s="24">
        <v>889</v>
      </c>
      <c r="M39" s="24">
        <v>877</v>
      </c>
      <c r="N39" s="24">
        <v>921</v>
      </c>
      <c r="O39" s="24">
        <v>853</v>
      </c>
      <c r="P39" s="24">
        <v>900</v>
      </c>
      <c r="Q39" s="22">
        <v>10523</v>
      </c>
      <c r="R39" s="25"/>
      <c r="S39" s="26">
        <v>876.91666666666663</v>
      </c>
      <c r="T39" s="26">
        <v>701.5333333333333</v>
      </c>
      <c r="U39" s="26">
        <v>1052.3</v>
      </c>
    </row>
    <row r="40" spans="1:21" ht="69.95" customHeight="1" x14ac:dyDescent="0.25">
      <c r="A40" s="20">
        <v>25</v>
      </c>
      <c r="B40" s="21" t="s">
        <v>90</v>
      </c>
      <c r="C40" s="22" t="s">
        <v>91</v>
      </c>
      <c r="D40" s="22" t="s">
        <v>92</v>
      </c>
      <c r="E40" s="24">
        <v>885</v>
      </c>
      <c r="F40" s="24">
        <v>835</v>
      </c>
      <c r="G40" s="24">
        <v>932</v>
      </c>
      <c r="H40" s="24">
        <v>868</v>
      </c>
      <c r="I40" s="24">
        <v>938</v>
      </c>
      <c r="J40" s="24">
        <v>908</v>
      </c>
      <c r="K40" s="27">
        <v>989</v>
      </c>
      <c r="L40" s="24">
        <v>852</v>
      </c>
      <c r="M40" s="23">
        <v>571</v>
      </c>
      <c r="N40" s="24">
        <v>649</v>
      </c>
      <c r="O40" s="23">
        <v>535</v>
      </c>
      <c r="P40" s="23">
        <v>569</v>
      </c>
      <c r="Q40" s="22">
        <v>9531</v>
      </c>
      <c r="R40" s="25"/>
      <c r="S40" s="26">
        <v>794.25</v>
      </c>
      <c r="T40" s="26">
        <v>635.4</v>
      </c>
      <c r="U40" s="26">
        <v>953.1</v>
      </c>
    </row>
    <row r="41" spans="1:21" ht="69.95" customHeight="1" thickBot="1" x14ac:dyDescent="0.3">
      <c r="A41" s="20">
        <v>26</v>
      </c>
      <c r="B41" s="21" t="s">
        <v>93</v>
      </c>
      <c r="C41" s="22" t="s">
        <v>94</v>
      </c>
      <c r="D41" s="22" t="s">
        <v>95</v>
      </c>
      <c r="E41" s="24">
        <v>317</v>
      </c>
      <c r="F41" s="24">
        <v>342</v>
      </c>
      <c r="G41" s="24">
        <v>349</v>
      </c>
      <c r="H41" s="24">
        <v>295</v>
      </c>
      <c r="I41" s="24">
        <v>304</v>
      </c>
      <c r="J41" s="24">
        <v>302</v>
      </c>
      <c r="K41" s="27">
        <v>372</v>
      </c>
      <c r="L41" s="24">
        <v>263</v>
      </c>
      <c r="M41" s="24">
        <v>320</v>
      </c>
      <c r="N41" s="24">
        <v>324</v>
      </c>
      <c r="O41" s="24">
        <v>286</v>
      </c>
      <c r="P41" s="23">
        <v>230</v>
      </c>
      <c r="Q41" s="22">
        <v>3704</v>
      </c>
      <c r="R41" s="37"/>
      <c r="S41" s="38">
        <v>308.66666666666669</v>
      </c>
      <c r="T41" s="38">
        <v>246.93333333333334</v>
      </c>
      <c r="U41" s="38">
        <v>370.40000000000003</v>
      </c>
    </row>
    <row r="42" spans="1:21" ht="69.95" customHeight="1" thickTop="1" x14ac:dyDescent="0.25">
      <c r="A42" s="39">
        <v>27</v>
      </c>
      <c r="B42" s="40" t="s">
        <v>96</v>
      </c>
      <c r="C42" s="41" t="s">
        <v>97</v>
      </c>
      <c r="D42" s="41" t="s">
        <v>98</v>
      </c>
      <c r="E42" s="42">
        <v>2</v>
      </c>
      <c r="F42" s="42">
        <v>1</v>
      </c>
      <c r="G42" s="43"/>
      <c r="H42" s="43"/>
      <c r="I42" s="43"/>
      <c r="J42" s="43"/>
      <c r="K42" s="42">
        <v>2</v>
      </c>
      <c r="L42" s="42">
        <v>1</v>
      </c>
      <c r="M42" s="44">
        <v>41</v>
      </c>
      <c r="N42" s="42">
        <v>1</v>
      </c>
      <c r="O42" s="44">
        <v>32</v>
      </c>
      <c r="P42" s="42">
        <v>2</v>
      </c>
      <c r="Q42" s="41">
        <v>82</v>
      </c>
      <c r="R42" s="45"/>
      <c r="S42" s="46">
        <v>10.25</v>
      </c>
      <c r="T42" s="46">
        <v>8.1999999999999993</v>
      </c>
      <c r="U42" s="47">
        <v>12.3</v>
      </c>
    </row>
    <row r="43" spans="1:21" ht="69.95" customHeight="1" thickBot="1" x14ac:dyDescent="0.3">
      <c r="A43" s="48">
        <v>27</v>
      </c>
      <c r="B43" s="49" t="s">
        <v>99</v>
      </c>
      <c r="C43" s="50" t="s">
        <v>97</v>
      </c>
      <c r="D43" s="50" t="s">
        <v>100</v>
      </c>
      <c r="E43" s="51">
        <v>29</v>
      </c>
      <c r="F43" s="51">
        <v>37</v>
      </c>
      <c r="G43" s="51">
        <v>37</v>
      </c>
      <c r="H43" s="51">
        <v>40</v>
      </c>
      <c r="I43" s="51">
        <v>32</v>
      </c>
      <c r="J43" s="51">
        <v>34</v>
      </c>
      <c r="K43" s="51">
        <v>33</v>
      </c>
      <c r="L43" s="52">
        <v>27</v>
      </c>
      <c r="M43" s="51"/>
      <c r="N43" s="51">
        <v>36</v>
      </c>
      <c r="O43" s="51"/>
      <c r="P43" s="51">
        <v>41</v>
      </c>
      <c r="Q43" s="50">
        <v>346</v>
      </c>
      <c r="R43" s="53"/>
      <c r="S43" s="54">
        <v>34.6</v>
      </c>
      <c r="T43" s="54">
        <v>27.68</v>
      </c>
      <c r="U43" s="55">
        <v>41.52</v>
      </c>
    </row>
    <row r="44" spans="1:21" ht="69.95" customHeight="1" thickTop="1" x14ac:dyDescent="0.25">
      <c r="A44" s="56">
        <v>28</v>
      </c>
      <c r="B44" s="57" t="s">
        <v>101</v>
      </c>
      <c r="C44" s="58" t="s">
        <v>102</v>
      </c>
      <c r="D44" s="58" t="s">
        <v>103</v>
      </c>
      <c r="E44" s="59">
        <v>460</v>
      </c>
      <c r="F44" s="59">
        <v>445</v>
      </c>
      <c r="G44" s="59">
        <v>477</v>
      </c>
      <c r="H44" s="59">
        <v>419</v>
      </c>
      <c r="I44" s="60">
        <v>807</v>
      </c>
      <c r="J44" s="60">
        <v>746</v>
      </c>
      <c r="K44" s="61">
        <v>815</v>
      </c>
      <c r="L44" s="61">
        <v>812</v>
      </c>
      <c r="M44" s="60">
        <v>748</v>
      </c>
      <c r="N44" s="61">
        <v>871</v>
      </c>
      <c r="O44" s="60">
        <v>741</v>
      </c>
      <c r="P44" s="60">
        <v>740</v>
      </c>
      <c r="Q44" s="58">
        <v>8081</v>
      </c>
      <c r="R44" s="62"/>
      <c r="S44" s="63">
        <v>673.41666666666663</v>
      </c>
      <c r="T44" s="63">
        <v>538.73333333333335</v>
      </c>
      <c r="U44" s="63">
        <v>808.09999999999991</v>
      </c>
    </row>
    <row r="45" spans="1:21" ht="69.95" customHeight="1" x14ac:dyDescent="0.25">
      <c r="A45" s="20">
        <v>29</v>
      </c>
      <c r="B45" s="21" t="s">
        <v>104</v>
      </c>
      <c r="C45" s="22" t="s">
        <v>105</v>
      </c>
      <c r="D45" s="22" t="s">
        <v>106</v>
      </c>
      <c r="E45" s="24">
        <v>793</v>
      </c>
      <c r="F45" s="24">
        <v>739</v>
      </c>
      <c r="G45" s="24">
        <v>831</v>
      </c>
      <c r="H45" s="24">
        <v>852</v>
      </c>
      <c r="I45" s="24">
        <v>918</v>
      </c>
      <c r="J45" s="24">
        <v>914</v>
      </c>
      <c r="K45" s="24">
        <v>922</v>
      </c>
      <c r="L45" s="24">
        <v>974</v>
      </c>
      <c r="M45" s="24">
        <v>852</v>
      </c>
      <c r="N45" s="24">
        <v>873</v>
      </c>
      <c r="O45" s="24">
        <v>817</v>
      </c>
      <c r="P45" s="24">
        <v>833</v>
      </c>
      <c r="Q45" s="22">
        <v>10318</v>
      </c>
      <c r="R45" s="25"/>
      <c r="S45" s="26">
        <v>859.83333333333337</v>
      </c>
      <c r="T45" s="26">
        <v>687.86666666666667</v>
      </c>
      <c r="U45" s="26">
        <v>1031.8</v>
      </c>
    </row>
    <row r="46" spans="1:21" ht="69.95" customHeight="1" thickBot="1" x14ac:dyDescent="0.3">
      <c r="A46" s="20">
        <v>30</v>
      </c>
      <c r="B46" s="21" t="s">
        <v>107</v>
      </c>
      <c r="C46" s="22" t="s">
        <v>108</v>
      </c>
      <c r="D46" s="36" t="s">
        <v>109</v>
      </c>
      <c r="E46" s="24">
        <v>518</v>
      </c>
      <c r="F46" s="24">
        <v>550</v>
      </c>
      <c r="G46" s="24">
        <v>536</v>
      </c>
      <c r="H46" s="24">
        <v>392</v>
      </c>
      <c r="I46" s="24">
        <v>492</v>
      </c>
      <c r="J46" s="24">
        <v>465</v>
      </c>
      <c r="K46" s="24">
        <v>489</v>
      </c>
      <c r="L46" s="24">
        <v>382</v>
      </c>
      <c r="M46" s="24">
        <v>450</v>
      </c>
      <c r="N46" s="24">
        <v>460</v>
      </c>
      <c r="O46" s="24">
        <v>432</v>
      </c>
      <c r="P46" s="24">
        <v>383</v>
      </c>
      <c r="Q46" s="22">
        <v>5549</v>
      </c>
      <c r="R46" s="37"/>
      <c r="S46" s="38">
        <v>462.41666666666669</v>
      </c>
      <c r="T46" s="38">
        <v>369.93333333333334</v>
      </c>
      <c r="U46" s="38">
        <v>554.9</v>
      </c>
    </row>
    <row r="47" spans="1:21" ht="69.95" customHeight="1" thickTop="1" x14ac:dyDescent="0.25">
      <c r="A47" s="64">
        <v>31</v>
      </c>
      <c r="B47" s="65" t="s">
        <v>110</v>
      </c>
      <c r="C47" s="66" t="s">
        <v>111</v>
      </c>
      <c r="D47" s="66" t="s">
        <v>112</v>
      </c>
      <c r="E47" s="67"/>
      <c r="F47" s="67"/>
      <c r="G47" s="67"/>
      <c r="H47" s="67">
        <v>53</v>
      </c>
      <c r="I47" s="68">
        <v>68</v>
      </c>
      <c r="J47" s="67">
        <v>45</v>
      </c>
      <c r="K47" s="67">
        <v>52</v>
      </c>
      <c r="L47" s="67">
        <v>48</v>
      </c>
      <c r="M47" s="67">
        <v>44</v>
      </c>
      <c r="N47" s="67">
        <v>60</v>
      </c>
      <c r="O47" s="69">
        <v>35</v>
      </c>
      <c r="P47" s="67">
        <v>53</v>
      </c>
      <c r="Q47" s="66">
        <v>458</v>
      </c>
      <c r="R47" s="45"/>
      <c r="S47" s="46">
        <v>50.888888888888886</v>
      </c>
      <c r="T47" s="46">
        <v>40.711111111111109</v>
      </c>
      <c r="U47" s="47">
        <v>61.066666666666663</v>
      </c>
    </row>
    <row r="48" spans="1:21" ht="69.95" customHeight="1" x14ac:dyDescent="0.25">
      <c r="A48" s="70">
        <v>31</v>
      </c>
      <c r="B48" s="30" t="s">
        <v>113</v>
      </c>
      <c r="C48" s="31" t="s">
        <v>111</v>
      </c>
      <c r="D48" s="71" t="s">
        <v>114</v>
      </c>
      <c r="E48" s="72">
        <v>25</v>
      </c>
      <c r="F48" s="72">
        <v>27</v>
      </c>
      <c r="G48" s="72">
        <v>26</v>
      </c>
      <c r="H48" s="72"/>
      <c r="I48" s="72"/>
      <c r="J48" s="72"/>
      <c r="K48" s="72"/>
      <c r="L48" s="72"/>
      <c r="M48" s="72"/>
      <c r="N48" s="72"/>
      <c r="O48" s="72"/>
      <c r="P48" s="72"/>
      <c r="Q48" s="31">
        <v>78</v>
      </c>
      <c r="R48" s="25"/>
      <c r="S48" s="26">
        <v>26</v>
      </c>
      <c r="T48" s="26">
        <v>20.8</v>
      </c>
      <c r="U48" s="73">
        <v>31.2</v>
      </c>
    </row>
    <row r="49" spans="1:21" ht="69.95" customHeight="1" thickBot="1" x14ac:dyDescent="0.3">
      <c r="A49" s="48">
        <v>31</v>
      </c>
      <c r="B49" s="49" t="s">
        <v>115</v>
      </c>
      <c r="C49" s="50" t="s">
        <v>111</v>
      </c>
      <c r="D49" s="74" t="s">
        <v>114</v>
      </c>
      <c r="E49" s="51">
        <v>40</v>
      </c>
      <c r="F49" s="51">
        <v>41</v>
      </c>
      <c r="G49" s="51">
        <v>51</v>
      </c>
      <c r="H49" s="51"/>
      <c r="I49" s="51"/>
      <c r="J49" s="51"/>
      <c r="K49" s="51"/>
      <c r="L49" s="51"/>
      <c r="M49" s="51"/>
      <c r="N49" s="51"/>
      <c r="O49" s="51"/>
      <c r="P49" s="51"/>
      <c r="Q49" s="50">
        <v>132</v>
      </c>
      <c r="R49" s="53"/>
      <c r="S49" s="54">
        <v>44</v>
      </c>
      <c r="T49" s="54">
        <v>35.200000000000003</v>
      </c>
      <c r="U49" s="55">
        <v>52.8</v>
      </c>
    </row>
    <row r="50" spans="1:21" ht="69.95" customHeight="1" thickTop="1" x14ac:dyDescent="0.25">
      <c r="A50" s="75">
        <v>32</v>
      </c>
      <c r="B50" s="76" t="s">
        <v>116</v>
      </c>
      <c r="C50" s="77" t="s">
        <v>117</v>
      </c>
      <c r="D50" s="77" t="s">
        <v>118</v>
      </c>
      <c r="E50" s="78">
        <v>1801</v>
      </c>
      <c r="F50" s="78">
        <v>1852</v>
      </c>
      <c r="G50" s="78">
        <v>1965</v>
      </c>
      <c r="H50" s="78">
        <v>2060</v>
      </c>
      <c r="I50" s="78">
        <v>2113</v>
      </c>
      <c r="J50" s="78">
        <v>1946</v>
      </c>
      <c r="K50" s="78">
        <v>2037</v>
      </c>
      <c r="L50" s="78">
        <v>1835</v>
      </c>
      <c r="M50" s="78">
        <v>1909</v>
      </c>
      <c r="N50" s="78">
        <v>2194</v>
      </c>
      <c r="O50" s="78">
        <v>1845</v>
      </c>
      <c r="P50" s="78">
        <v>1824</v>
      </c>
      <c r="Q50" s="77">
        <v>23381</v>
      </c>
      <c r="R50" s="62"/>
      <c r="S50" s="63">
        <v>1948.4166666666667</v>
      </c>
      <c r="T50" s="63">
        <v>1558.7333333333333</v>
      </c>
      <c r="U50" s="63">
        <v>2338.1</v>
      </c>
    </row>
    <row r="51" spans="1:21" ht="24" customHeight="1" x14ac:dyDescent="0.25">
      <c r="A51" s="79" t="s">
        <v>119</v>
      </c>
      <c r="B51" s="80"/>
      <c r="C51" s="80"/>
      <c r="D51" s="81"/>
      <c r="E51" s="72">
        <f t="shared" ref="E51:Q51" si="0">SUM(E16:E50)</f>
        <v>24806</v>
      </c>
      <c r="F51" s="72">
        <f t="shared" si="0"/>
        <v>25987</v>
      </c>
      <c r="G51" s="72">
        <f t="shared" si="0"/>
        <v>27297</v>
      </c>
      <c r="H51" s="72">
        <f t="shared" si="0"/>
        <v>29549</v>
      </c>
      <c r="I51" s="72">
        <f t="shared" si="0"/>
        <v>31750</v>
      </c>
      <c r="J51" s="72">
        <f t="shared" si="0"/>
        <v>31090</v>
      </c>
      <c r="K51" s="72">
        <f t="shared" si="0"/>
        <v>32549</v>
      </c>
      <c r="L51" s="72">
        <f t="shared" si="0"/>
        <v>30179</v>
      </c>
      <c r="M51" s="72">
        <f t="shared" si="0"/>
        <v>30747</v>
      </c>
      <c r="N51" s="72">
        <f t="shared" si="0"/>
        <v>35399</v>
      </c>
      <c r="O51" s="72">
        <f t="shared" si="0"/>
        <v>31687</v>
      </c>
      <c r="P51" s="72">
        <f t="shared" si="0"/>
        <v>31140</v>
      </c>
      <c r="Q51" s="82">
        <f t="shared" si="0"/>
        <v>362180</v>
      </c>
      <c r="R51" s="25"/>
      <c r="S51" s="26">
        <v>30181.666666666668</v>
      </c>
      <c r="T51" s="26">
        <v>24145.333333333336</v>
      </c>
      <c r="U51" s="26">
        <v>36218</v>
      </c>
    </row>
    <row r="52" spans="1:21" ht="17.25" customHeight="1" x14ac:dyDescent="0.25"/>
    <row r="53" spans="1:21" ht="17.25" customHeight="1" x14ac:dyDescent="0.25"/>
    <row r="54" spans="1:21" ht="69.95" customHeight="1" x14ac:dyDescent="0.25">
      <c r="A54" s="83" t="s">
        <v>120</v>
      </c>
      <c r="B54" s="83"/>
      <c r="C54" s="83"/>
      <c r="D54" s="83"/>
    </row>
    <row r="55" spans="1:21" ht="66.75" customHeight="1" x14ac:dyDescent="0.25">
      <c r="A55" s="82">
        <v>1</v>
      </c>
      <c r="B55" s="30" t="s">
        <v>121</v>
      </c>
      <c r="C55" s="31" t="s">
        <v>122</v>
      </c>
      <c r="D55" s="31" t="s">
        <v>123</v>
      </c>
    </row>
    <row r="56" spans="1:21" ht="66.75" customHeight="1" x14ac:dyDescent="0.25">
      <c r="A56" s="82">
        <v>2</v>
      </c>
      <c r="B56" s="30" t="s">
        <v>124</v>
      </c>
      <c r="C56" s="31" t="s">
        <v>125</v>
      </c>
      <c r="D56" s="31" t="s">
        <v>126</v>
      </c>
    </row>
    <row r="57" spans="1:21" ht="66.75" customHeight="1" x14ac:dyDescent="0.25">
      <c r="A57" s="82">
        <v>3</v>
      </c>
      <c r="B57" s="30" t="s">
        <v>127</v>
      </c>
      <c r="C57" s="31" t="s">
        <v>128</v>
      </c>
      <c r="D57" s="31" t="s">
        <v>129</v>
      </c>
    </row>
    <row r="58" spans="1:21" ht="66.75" customHeight="1" x14ac:dyDescent="0.25">
      <c r="A58" s="82">
        <v>4</v>
      </c>
      <c r="B58" s="30" t="s">
        <v>130</v>
      </c>
      <c r="C58" s="31" t="s">
        <v>131</v>
      </c>
      <c r="D58" s="31" t="s">
        <v>132</v>
      </c>
    </row>
    <row r="59" spans="1:21" ht="66.75" customHeight="1" x14ac:dyDescent="0.25">
      <c r="A59" s="82">
        <v>5</v>
      </c>
      <c r="B59" s="30" t="s">
        <v>133</v>
      </c>
      <c r="C59" s="31" t="s">
        <v>134</v>
      </c>
      <c r="D59" s="31" t="s">
        <v>135</v>
      </c>
    </row>
    <row r="60" spans="1:21" ht="66.75" customHeight="1" x14ac:dyDescent="0.25">
      <c r="A60" s="82">
        <v>6</v>
      </c>
      <c r="B60" s="30" t="s">
        <v>136</v>
      </c>
      <c r="C60" s="31" t="s">
        <v>137</v>
      </c>
      <c r="D60" s="31" t="s">
        <v>138</v>
      </c>
    </row>
    <row r="61" spans="1:21" ht="66.75" customHeight="1" x14ac:dyDescent="0.25"/>
    <row r="62" spans="1:21" ht="66.75" customHeight="1" x14ac:dyDescent="0.25"/>
    <row r="63" spans="1:21" ht="66.75" customHeight="1" x14ac:dyDescent="0.25"/>
    <row r="64" spans="1:21" ht="66.75" customHeight="1" x14ac:dyDescent="0.25"/>
    <row r="65" customFormat="1" ht="66.75" customHeight="1" x14ac:dyDescent="0.25"/>
    <row r="66" customFormat="1" ht="66.75" customHeight="1" x14ac:dyDescent="0.25"/>
    <row r="67" customFormat="1" ht="66.75" customHeight="1" x14ac:dyDescent="0.25"/>
    <row r="68" customFormat="1" ht="78.75" customHeight="1" x14ac:dyDescent="0.25"/>
    <row r="69" customFormat="1" ht="78.75" customHeight="1" x14ac:dyDescent="0.25"/>
    <row r="70" customFormat="1" ht="78.75" customHeight="1" x14ac:dyDescent="0.25"/>
    <row r="71" customFormat="1" ht="78.75" customHeight="1" x14ac:dyDescent="0.25"/>
    <row r="72" customFormat="1" ht="78.75" customHeight="1" x14ac:dyDescent="0.25"/>
    <row r="73" customFormat="1" ht="78.75" customHeight="1" x14ac:dyDescent="0.25"/>
    <row r="74" customFormat="1" ht="69.95" customHeight="1" x14ac:dyDescent="0.25"/>
    <row r="75" customFormat="1" ht="69.95" customHeight="1" x14ac:dyDescent="0.25"/>
    <row r="76" customFormat="1" ht="69.95" customHeight="1" x14ac:dyDescent="0.25"/>
    <row r="77" customFormat="1" ht="69.95" customHeight="1" x14ac:dyDescent="0.25"/>
    <row r="78" customFormat="1" ht="69.95" customHeight="1" x14ac:dyDescent="0.25"/>
    <row r="79" customFormat="1" ht="69.95" customHeight="1" x14ac:dyDescent="0.25"/>
  </sheetData>
  <mergeCells count="26">
    <mergeCell ref="A54:D54"/>
    <mergeCell ref="R13:R15"/>
    <mergeCell ref="S13:S15"/>
    <mergeCell ref="T13:T15"/>
    <mergeCell ref="U13:U15"/>
    <mergeCell ref="E14:P14"/>
    <mergeCell ref="A51:D51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2025-10-27T12:35:22Z</dcterms:created>
  <dcterms:modified xsi:type="dcterms:W3CDTF">2025-10-27T12:36:16Z</dcterms:modified>
</cp:coreProperties>
</file>