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APORTY\ROK2024\(2024)25-09-2025\"/>
    </mc:Choice>
  </mc:AlternateContent>
  <xr:revisionPtr revIDLastSave="0" documentId="8_{62CB0CA8-924B-4099-A962-0A5A7C9E27E4}" xr6:coauthVersionLast="47" xr6:coauthVersionMax="47" xr10:uidLastSave="{00000000-0000-0000-0000-000000000000}"/>
  <bookViews>
    <workbookView xWindow="-120" yWindow="-120" windowWidth="38640" windowHeight="21120" xr2:uid="{0003AAE1-99B3-4893-B40F-A66198EFF6F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2" i="1" l="1"/>
  <c r="P112" i="1"/>
  <c r="O112" i="1"/>
  <c r="N112" i="1"/>
  <c r="M112" i="1"/>
  <c r="L112" i="1"/>
  <c r="K112" i="1"/>
  <c r="J112" i="1"/>
  <c r="I112" i="1"/>
  <c r="H112" i="1"/>
  <c r="G112" i="1"/>
  <c r="F112" i="1"/>
  <c r="E112" i="1"/>
  <c r="N12" i="1"/>
  <c r="G12" i="1"/>
</calcChain>
</file>

<file path=xl/sharedStrings.xml><?xml version="1.0" encoding="utf-8"?>
<sst xmlns="http://schemas.openxmlformats.org/spreadsheetml/2006/main" count="336" uniqueCount="330">
  <si>
    <t>RAPORT Z WOJEWÓDZTWA MAZOWIECKIEGO ZA 2024 R. (STAN NA 25-09-2025 R.)</t>
  </si>
  <si>
    <t>Numer województwa</t>
  </si>
  <si>
    <t>Liczba szpitali biorących udział w badaniu</t>
  </si>
  <si>
    <t>Liczba ogólna szpitali</t>
  </si>
  <si>
    <t>Liczba szpitali, które nie przesyłają  danych</t>
  </si>
  <si>
    <t>Procent szpitali biorących udział w badaniu</t>
  </si>
  <si>
    <t>Kompletność miesięcy</t>
  </si>
  <si>
    <t>Nr</t>
  </si>
  <si>
    <t>Regon</t>
  </si>
  <si>
    <t>Nazwa szpitala</t>
  </si>
  <si>
    <t>Adres</t>
  </si>
  <si>
    <t>Miesiąc</t>
  </si>
  <si>
    <t>Razem</t>
  </si>
  <si>
    <t>Uwagi</t>
  </si>
  <si>
    <t>średnia</t>
  </si>
  <si>
    <t>średnia         - 20%</t>
  </si>
  <si>
    <t>średnia +20%</t>
  </si>
  <si>
    <t>Liczba rekordów wprowadzonych</t>
  </si>
  <si>
    <t>00028836600074</t>
  </si>
  <si>
    <t>CENTRUM ONKOLOGII-INSTYTUT IM.M.SKŁODOWSKIEJ-CURIE</t>
  </si>
  <si>
    <t>02781  WARSZAWA  UL.ROENTGENA 5</t>
  </si>
  <si>
    <t>000288395</t>
  </si>
  <si>
    <t xml:space="preserve"> INSTYTUT MATKI I DZIECKA</t>
  </si>
  <si>
    <t>02-781 WARSZAWA UL.KASPRZAKA 17 A</t>
  </si>
  <si>
    <t>000288484</t>
  </si>
  <si>
    <t xml:space="preserve"> INSTYTUT HEMATOLOGII I TRANSFUZJOLOGII</t>
  </si>
  <si>
    <t>02776 WARSZAWA UL. INDIRY GANDHI 14</t>
  </si>
  <si>
    <t>00028849000044</t>
  </si>
  <si>
    <t xml:space="preserve"> INSTYTUT GRUŹLICY I CHORÓB PŁUC</t>
  </si>
  <si>
    <t>01138  WARSZAWA  UL.PŁOCKA  26</t>
  </si>
  <si>
    <t>000288567</t>
  </si>
  <si>
    <t>INSTYTUT REUMATOLOGICZNY IM. PROF.. DR HAB.. MED. ELEONORY REICHER</t>
  </si>
  <si>
    <t>02637 WARSZAWA UL.SPARTAŃSKA 1</t>
  </si>
  <si>
    <t>00028897500030</t>
  </si>
  <si>
    <t>CENTRALNY SZPITAL KLINICZNY</t>
  </si>
  <si>
    <t>02-097   WARSZAWA UL. STEFANA BANACHA  1A</t>
  </si>
  <si>
    <t>00028897500055</t>
  </si>
  <si>
    <t>DZIECIĘCY SZPITAL KLINICZNY IM. JÓZEFA POLIKARPA BRUDZIŃSKIEGO W WARSZAWIE</t>
  </si>
  <si>
    <t xml:space="preserve"> 02-091 , Warszawa 'ul. Żwirki i Wigury  63A </t>
  </si>
  <si>
    <t>00028897500062</t>
  </si>
  <si>
    <t>SZPITAL KLINICZNY DZIECIĄTKA JEZUS</t>
  </si>
  <si>
    <t>02-005  WARSZAWA  UL. LINDLEYA 4</t>
  </si>
  <si>
    <t>000290156</t>
  </si>
  <si>
    <t>SAMODZIELNY PUBLICZNY  SZPITAL KLINICZNY 'IM.PROF.DR ADAMA GRUCY</t>
  </si>
  <si>
    <t>05400 OTWOCK UL.KONARSKIEGO 13</t>
  </si>
  <si>
    <t>000290883</t>
  </si>
  <si>
    <t>SAMODZIELNY PUBLICZNY SZPITAL KLINICZNY</t>
  </si>
  <si>
    <t>00416 WARSZAWA UL.CZERNIAKOWSKA 231</t>
  </si>
  <si>
    <t>000291210</t>
  </si>
  <si>
    <t>SAMODZIELNY PUBLICZNY ZAKŁAD OPIEKI ZDROWOTNEJ</t>
  </si>
  <si>
    <t>05092 ŁOMIANKI UL.KONOPNICKIEJ 65</t>
  </si>
  <si>
    <t>000291724</t>
  </si>
  <si>
    <t>WOJEWÓDZKI SAMODZIELNY ZESPÓŁ PUBLICZNYCH ZAKŁADÓW OPIEKI ZDROWOTNEJ IM. PROF. EUGENIUSZA WILCZKOWSKIEGO W GOSTYNINIE</t>
  </si>
  <si>
    <t>09-500 GOSTYNIN UL. ZALESIE  1</t>
  </si>
  <si>
    <t>000297359</t>
  </si>
  <si>
    <t>03924 WARSZAWA UL.NIEKŁAŃSKA 4/24</t>
  </si>
  <si>
    <t>000297520</t>
  </si>
  <si>
    <t>WARSZAWSKI SZPITAL DLA DZIECI SAMODZIELNY PUBLICZNY ZAKŁAD OPIEKI ZDROWOTNEJ</t>
  </si>
  <si>
    <t>00328 WARSZAWA UL.KOPERNIKA 43</t>
  </si>
  <si>
    <t>000297945</t>
  </si>
  <si>
    <t>WOJEWÓDZKI SZPITAL ZAKAŹNY</t>
  </si>
  <si>
    <t>01201 WARSZAWA UL.WOLSKA 37</t>
  </si>
  <si>
    <t>000301279</t>
  </si>
  <si>
    <t>SAMODZIELNY PUBLICZNY ZESPÓŁ ZAKŁADÓW OPIEKI ZDROWOTNEJ</t>
  </si>
  <si>
    <t>09300 ŻUROMIN UL.SZPITALNA 56</t>
  </si>
  <si>
    <t>000302474</t>
  </si>
  <si>
    <t>SAMODZIELNY PUBLICZNY ZAKŁAD OPIEKI ZDROWOTNEJ W MŁAWIE</t>
  </si>
  <si>
    <t>06500 MŁAWA UL.DR A.DOBRSKIEJ 1</t>
  </si>
  <si>
    <t>000302480</t>
  </si>
  <si>
    <t>SAMODZIELNY PUBLICZNY ZESPÓŁ ZAKŁAD OPIEKI ZDROWOTNEJ W PRZASNYSZU</t>
  </si>
  <si>
    <t>06300 PRZASNYSZ UL.SADOWA 9</t>
  </si>
  <si>
    <t>000304585</t>
  </si>
  <si>
    <t>SAMODZIELNY PUBLICZNY ZAKŁAD OPIEKI ZDROWOTNEJ W ŁOSICACH</t>
  </si>
  <si>
    <t>08200 ŁOSICE UL. SŁONECZNA 1</t>
  </si>
  <si>
    <t>000304591</t>
  </si>
  <si>
    <t>06200 MAKÓW MAZOWIECKI UL.WITOSA 2</t>
  </si>
  <si>
    <t>000304616</t>
  </si>
  <si>
    <t>MAZOWIECKI SZPITAL SPECJALISTYCZNY IM. DR. JÓZEFA PSARSKIEGO W OSTROŁĘCE</t>
  </si>
  <si>
    <t>07410 OSTROŁĘKA UL.JANA PAWŁA II 120A</t>
  </si>
  <si>
    <t>000304622</t>
  </si>
  <si>
    <t>SAMODZIELNY PUBLICZNY ZAKŁAD OPIEKI ZDROWOTNEJ W WĘGROWIE</t>
  </si>
  <si>
    <t>07100 WĘGRÓW UL.KOŚCIUSZKI 15</t>
  </si>
  <si>
    <t>000306733</t>
  </si>
  <si>
    <t>NOWODWORSKIE CENTRUM MEDYCZNE W NOWYM DWORZE MAZOWIECKIM</t>
  </si>
  <si>
    <t>05100 NOWY DWÓR MAZOWIECKI UL.MIODOWA 2</t>
  </si>
  <si>
    <t>000306756</t>
  </si>
  <si>
    <t>SAMODZIELNY PUBLICZNY ZESPÓŁ ZAKŁADÓW OPIEKI ZDROWOTNEJ W OSTROWI MAZOWIECKIEJ</t>
  </si>
  <si>
    <t xml:space="preserve">07300 OSTRÓW MAZOWIECKA UL.DUBOIS 68 </t>
  </si>
  <si>
    <t>000306762</t>
  </si>
  <si>
    <t>SAMODZIELNY PUBLICZNY ZESPÓŁ ZAKŁADÓW  OPIEKI ZDROWOTNEJ  W SIERPCU</t>
  </si>
  <si>
    <t>09200 SIERPC UL.SŁOWACKIEGO 32</t>
  </si>
  <si>
    <t>000306779</t>
  </si>
  <si>
    <t>SAMODZIELNY PUBLICZNY ZAKŁAD OPIEKI ZDROWOTNEJ W SOKOŁOWIE PODLASKIM</t>
  </si>
  <si>
    <t>08300 SOKOŁÓW PODLASKI UL.KS.J.BOSKO 5</t>
  </si>
  <si>
    <t>000308703</t>
  </si>
  <si>
    <t>SAMODZIELNY PUBLICZNY ZESPÓŁ ZAKŁADÓW OPIEKI ZDROWOTNEJ IM. MARSZAŁKA JÓZEFA PIŁSUDSKIEGO W PŁOŃSKU</t>
  </si>
  <si>
    <t>09100 PŁOŃSK UL.SIENKIEWICZA 7</t>
  </si>
  <si>
    <t>000308726</t>
  </si>
  <si>
    <t>SAMODZIELNY PUBLICZNY ZESPÓŁ ZAKŁADÓW OPIEKI ZDROWOTNEJ  W WYSZKOWIE</t>
  </si>
  <si>
    <t>07200 WYSZKÓW UL.KOMISJI EDUK.NARODOWEJ 1</t>
  </si>
  <si>
    <t>000310290</t>
  </si>
  <si>
    <t xml:space="preserve"> SAMODZIELNY PUBLICZNY ZESPÓŁ ZAKŁADÓW 'OPIEKI ZDROWOTNEJ IM.GEN.LEOPOL-DA OKULICKIEGO W PRUSZKOWIE</t>
  </si>
  <si>
    <t>05800 PRUSZKÓW UL.ARMII KRAJOWEJ 2/4</t>
  </si>
  <si>
    <t>00031030900041</t>
  </si>
  <si>
    <t>SAMODZIELNY PUBLICZNY ZAKŁAD OPIEKI ZDROWOTNEJ W SIEDLCACH</t>
  </si>
  <si>
    <t>08110  SIEDLCE  UL.KILIŃSKIEGO   29</t>
  </si>
  <si>
    <t>000310315</t>
  </si>
  <si>
    <t>SZPITAL MATKI BOŻEJ NIEUSTAJĄCEJ POMOCY W WOŁOMINIE</t>
  </si>
  <si>
    <t>05200 WOŁOMIN UL.GDYŃSKA 1/3</t>
  </si>
  <si>
    <t>000311622</t>
  </si>
  <si>
    <t>SPECJALISTYCZNY 'SZPITAL WOJEWÓDZKI W CIECHANOWIE</t>
  </si>
  <si>
    <t>06400 CIECHANÓW UL.POWST.WIELKO-POLSKICH 2</t>
  </si>
  <si>
    <t>000311639</t>
  </si>
  <si>
    <t xml:space="preserve">SAMODZIELNY  PUBLICZNY SPECJALISTYCZNY SZPITAL ZACHODNI </t>
  </si>
  <si>
    <t>05825 GRODZISK MAZOWIECKI UL. DALEKA 11</t>
  </si>
  <si>
    <t>000315086</t>
  </si>
  <si>
    <t>RADOMSKI SZPITAL SPECJALISTYCZNY</t>
  </si>
  <si>
    <t>26-610 RADOM UL. LEKARSKA 4</t>
  </si>
  <si>
    <t>000557961</t>
  </si>
  <si>
    <t>INSTYTUT POMNIK -CENTRUM ZDROWIA DZIECKA W WARSZAWIE</t>
  </si>
  <si>
    <t>04-730 WARSZAWA-MIĘDZYLESIE AL.DZIECI POLSKICH 20</t>
  </si>
  <si>
    <t>000650070</t>
  </si>
  <si>
    <t>WOJEWÓDZKI  SZPITAL ZESPOLONY W PŁOCKU</t>
  </si>
  <si>
    <t>09-400 PŁOCK UL.MEDYCZNA 19</t>
  </si>
  <si>
    <t>000676714</t>
  </si>
  <si>
    <t>MAZOWIECKIE CENTRUM LECZENIA CHORÓB PŁUC I GRUŹLICY SAMODZIELNY PUBLICZNY ZAKŁAD OPIEKI ZDROWOTNEJ  W OTWOCKU</t>
  </si>
  <si>
    <t>05-400 OTWOCK UL.NARUTOWICZA 80</t>
  </si>
  <si>
    <t>000837583</t>
  </si>
  <si>
    <t>NARODOWY INSTYTUT KARDIOLOGII IM.PRYMASA TYSIĄCLECIA STEFANA KARDYNAŁA WYSZYŃSKIEGO - PAŃSTWOWY INSTYUT BADAWCZY</t>
  </si>
  <si>
    <t>04-628 WARSZAWA ANIN UL.ALPEJSKA 42</t>
  </si>
  <si>
    <t>001372229</t>
  </si>
  <si>
    <t>SZPITAL KLINICZNY IM. KS. ANNY MAZOWIECKIEJ AKADEMI MEDYCZNEJ</t>
  </si>
  <si>
    <t>00-315 WARSZAWA UL.KAROWA 2</t>
  </si>
  <si>
    <t>002153989</t>
  </si>
  <si>
    <t>SZPITAL GROCHOWSKI IM.DR.MED..RAFAŁA MASZTAKA</t>
  </si>
  <si>
    <t>04-073 WARSZAWA UL.GRENADIERÓW 51/59</t>
  </si>
  <si>
    <t>010124527</t>
  </si>
  <si>
    <t>CENTRUM MEDYCZNE IM. BITWY WARSZAWSKIEJ 1920 R. W RADZYMINIE - 'SAMODZIELNY PUBLICZNY ZESPÓŁ ZAKŁADÓW OPIEKI ZDROWOTNEJ W RADZYMINIE</t>
  </si>
  <si>
    <t>05250 RADZYMIN UL.KONSTYTUCJI 3-GO MAJA 17</t>
  </si>
  <si>
    <t xml:space="preserve">010132188 </t>
  </si>
  <si>
    <t>WOJSKOWY INSTYTUT MEDYCYNY LOTNICZEJ</t>
  </si>
  <si>
    <t>01-755  WARSZAWA   UL. ZYGMUNTA KRASIŃSKIEGO 54/56</t>
  </si>
  <si>
    <t>010313501</t>
  </si>
  <si>
    <t>MEDIQ NIEPUBLICZNY ZAKŁAD OPIEKI ZDROWTNEJ</t>
  </si>
  <si>
    <t>05-120 LEGIONOWO UL. PILSUDSKIEGO  20</t>
  </si>
  <si>
    <t>010669853</t>
  </si>
  <si>
    <t>MIEDZYLESKI SZPITAL SPECJALISTYCZNY W WARSZAWIE</t>
  </si>
  <si>
    <t>04749 WARSZAWA UL.BURSZTYNOWA 2</t>
  </si>
  <si>
    <t>011026815</t>
  </si>
  <si>
    <t>SZPITAL CZERNIAKOWSKI</t>
  </si>
  <si>
    <t>00739 WARSZAWA UL.STĘPIŃSKA 19/25</t>
  </si>
  <si>
    <t>011035381</t>
  </si>
  <si>
    <t>SZPITAL WOLSKI IM. DR ANNY GOSTYŃSKIEJ SAMODZIELNY PUBLICZNY ZAKŁAD OPIEKI ZDROWOTNEJ</t>
  </si>
  <si>
    <t>01211 WARSZAWA UL.KASPRZAKA 17</t>
  </si>
  <si>
    <t>011692096</t>
  </si>
  <si>
    <t>INSTYTUT FIZJOLOGII I PATOLOGII SŁUCHU</t>
  </si>
  <si>
    <t>01943 WARSZAWA UL. MOCHNACKIEGO 10</t>
  </si>
  <si>
    <t>012045743</t>
  </si>
  <si>
    <t>02544 WARSZAWA UL.MADALIŃSKIEGO 25</t>
  </si>
  <si>
    <t>012103423</t>
  </si>
  <si>
    <t>CENTRUM MEDYCZNE "ŻELAZNA" SPÓŁKA Z OGRANICZONĄ ODPOWIEDZIALNOŚCIĄ</t>
  </si>
  <si>
    <t>01004 WARSZAWA UL.ŻELAZNA 90</t>
  </si>
  <si>
    <t>01229869700029</t>
  </si>
  <si>
    <t>SZPITAL BIELAŃSKI IM. KS. JERZEGO POPIEŁUSZK</t>
  </si>
  <si>
    <t>01809  WARSZAWA  UL.CEGŁOWSKA  80</t>
  </si>
  <si>
    <t>01229869700043</t>
  </si>
  <si>
    <t>SZPITAL SPECJALISTYCZNY "INFLANCKA" W WARSZAWIE</t>
  </si>
  <si>
    <t>00-189 Warszawa ul. Inflancka  6</t>
  </si>
  <si>
    <t>012298823</t>
  </si>
  <si>
    <t>SZPITAL PRASKI P.W.PRZEMIENIENIA PAŃSKIEGO</t>
  </si>
  <si>
    <t>03401 WARSZAWA AL.SOLIDARNOŚCI 67</t>
  </si>
  <si>
    <t>012396508</t>
  </si>
  <si>
    <t>NZOZ MEDICOVER</t>
  </si>
  <si>
    <t>02-972 WARSZAWA  AL.. RZECZYPOSPOLITEJ  5</t>
  </si>
  <si>
    <t>014864215</t>
  </si>
  <si>
    <t>NZOZ SZPITAL MAZOVIA</t>
  </si>
  <si>
    <t>02-797  WARSZAWA  AL.. KOMISJI EDUKACJI NARODOWEJ 47/U  15</t>
  </si>
  <si>
    <t>015264635</t>
  </si>
  <si>
    <t>"Centrum  Medycyny  Sportowej" Spółka z ograniczoną odpowiedzialnością</t>
  </si>
  <si>
    <t>02-034 WARSZAWA UL. WAWELSKA  5</t>
  </si>
  <si>
    <t>015294487</t>
  </si>
  <si>
    <t>Wojskowy Instytut Medyczny-Państwowy Instytut Badawczy</t>
  </si>
  <si>
    <t>04-141  Warszawa WARSZAWA  UL. SZASERÓW 128</t>
  </si>
  <si>
    <t>015775258</t>
  </si>
  <si>
    <t>NZOZ SZPITAL JEDNODNIOWY "IBIS"</t>
  </si>
  <si>
    <t>01-013 WARSZAWA UL. KACZA 8</t>
  </si>
  <si>
    <t>015775962</t>
  </si>
  <si>
    <t>NZOZ  "SENSOR CLINIQ"</t>
  </si>
  <si>
    <t>015880498</t>
  </si>
  <si>
    <t>NZOZ EUROPEJSKIE CENTRUM ZDROWIA OTWOCK</t>
  </si>
  <si>
    <t>05-400  OTWOCK  UL. BOROWA  14/18</t>
  </si>
  <si>
    <t>016084355</t>
  </si>
  <si>
    <t>SAMODZIELNY PUBLICZNY KLINICZNY</t>
  </si>
  <si>
    <t>03709 WARSZAWA UL.SIERAKOWSKIEGO 13</t>
  </si>
  <si>
    <t>016291775</t>
  </si>
  <si>
    <t>NZOZ   "CAROLINA MEDICAL CENTER"</t>
  </si>
  <si>
    <t>01-876 WARSZAWA UL. PORY 78</t>
  </si>
  <si>
    <t>01717336800121</t>
  </si>
  <si>
    <t>CENTRUM KSZTAŁCENIA I REHABILITACJI SP. Z O.O.</t>
  </si>
  <si>
    <t>05-510  KONSTANCIN-JEZIORNA  UL. GĄSIOROWSKIEGO  12/14</t>
  </si>
  <si>
    <t xml:space="preserve">017194940 </t>
  </si>
  <si>
    <t>CENTRUM SŁUCHU I MOWY</t>
  </si>
  <si>
    <t>05-830  KAJETANY  UL. MOKRA 7</t>
  </si>
  <si>
    <t xml:space="preserve">017222233 </t>
  </si>
  <si>
    <t>ZESPÓŁ OPIEKI ZDROWOTNEJ</t>
  </si>
  <si>
    <t>96500 SOCHACZEW UL.BATALIONÓW CHŁOPSKICH 3/7</t>
  </si>
  <si>
    <t>06069074200038</t>
  </si>
  <si>
    <t>Szpital w Gorzewie</t>
  </si>
  <si>
    <t xml:space="preserve"> 09-500    GORZEWO  UL. KRUK  5</t>
  </si>
  <si>
    <t xml:space="preserve">07234762100587 </t>
  </si>
  <si>
    <t xml:space="preserve"> CENTRUM KARDIOLOGII - SZPITAL       AMERICAN HEART OF POLAND SP. AKCYJNA</t>
  </si>
  <si>
    <t>05-410 JÓZEFÓW UL. NADWISLAŃSKA 37</t>
  </si>
  <si>
    <t xml:space="preserve">14079422400040 </t>
  </si>
  <si>
    <t xml:space="preserve">RADOMSKIE CENTRUM ONKOLOGII IM. BOHATERÓW RADOMSKIEGO CZERWCA 76 </t>
  </si>
  <si>
    <t>26-600 RADOM UL. UNIWERSYTECKA 6A</t>
  </si>
  <si>
    <t>14194475000020</t>
  </si>
  <si>
    <t>WOJEWÓDZKI  SZPITAL SPECJALISTYCZNY W SIEDLCACH</t>
  </si>
  <si>
    <t>08110  SIEDLCE UL.PONIATOWSKIEGO  26</t>
  </si>
  <si>
    <t>141983460</t>
  </si>
  <si>
    <t>MAZOWIECKI SZPITAL BRÓDNOWSKI W WARSZAWIE SP. ZO.O.</t>
  </si>
  <si>
    <t>03242 WARSZAWA UL.KONDRATOWICZA 8</t>
  </si>
  <si>
    <t xml:space="preserve">142011670 </t>
  </si>
  <si>
    <t>MAZOWIECKIE CENTRUM NEUROPSYCHIATRII SPÓŁKA Z OGRANICZONĄ ODPOWIEDZIALNOŚCIĄ</t>
  </si>
  <si>
    <t xml:space="preserve">05-462  WIĄZOWNA  ZAGÓRZE </t>
  </si>
  <si>
    <t>14201312000030</t>
  </si>
  <si>
    <t>SZPITAL KOLEJOWY IM. DR WŁODZIMIERZA ROEFLERA</t>
  </si>
  <si>
    <t>05-800 PRUSZKÓW UL. WARSZTATOWA 1</t>
  </si>
  <si>
    <t>142203546</t>
  </si>
  <si>
    <t>NZOZ POWIATOWE CENTRUM MEDYCZNE W GRÓJCU</t>
  </si>
  <si>
    <t>05-600  GRÓJEC  UL. KSIĘDZA PIOTRA SKARGI  10</t>
  </si>
  <si>
    <t>142628955</t>
  </si>
  <si>
    <t>WARSZAWSKI SZPITAL POŁUDNIOWY SPÓŁKA Z OGRANICZONĄ ODPOWIEDZIALNOŚCIĄ</t>
  </si>
  <si>
    <t>02781 WARSZAWA UL.WITOLDA PILECKIEGO 99</t>
  </si>
  <si>
    <t>142776420</t>
  </si>
  <si>
    <t>NZOZ SZPITAL ŚW. ANNY W PIASECZNIE</t>
  </si>
  <si>
    <t>05-500  PIASECZNO  UL. MICKIEWICZA  39</t>
  </si>
  <si>
    <t xml:space="preserve">143149671     </t>
  </si>
  <si>
    <t>CENTRUM ZDROWIA MAZOWSZA ZACHODNIEGO              SP.  Z O.O.</t>
  </si>
  <si>
    <t xml:space="preserve">96-300  ŻYRADÓW UL. LIMANOWSKIEGO 30 </t>
  </si>
  <si>
    <t>146086787</t>
  </si>
  <si>
    <t>CENTRUM MEDYCZNE GAMMA     SP. Z O.O.</t>
  </si>
  <si>
    <t>01-785 WARSZAWA UL. WŁADYSŁAWA BRONIEWSKIEGO 3</t>
  </si>
  <si>
    <t>146174422</t>
  </si>
  <si>
    <t>SZPITAL ŚW. ELZBIETY - MOKOTOWKSIE CENTRUM MEDYCZNE</t>
  </si>
  <si>
    <t>02-616 WARSZAWA UL. SEWERYNA GOSZCZYŃSKIEGO  1</t>
  </si>
  <si>
    <t>146378640</t>
  </si>
  <si>
    <t>POWIATOWE CENRUM ZDROWIA</t>
  </si>
  <si>
    <t>05-400 OTWOCK STEFANA BATOREGO  44</t>
  </si>
  <si>
    <t>360493191</t>
  </si>
  <si>
    <t>LUX MED ONKOLOGIA SPÓŁKA Z OGRANICZONĄ ODPOWIEDZIALNOŚCIĄ</t>
  </si>
  <si>
    <t>01-748  WARSZAWA  UL. SZAMOCKA 6</t>
  </si>
  <si>
    <t xml:space="preserve">36049319100039 </t>
  </si>
  <si>
    <t>361505810</t>
  </si>
  <si>
    <t xml:space="preserve">SZPITAL POWIATOWY GAJDA-MED. </t>
  </si>
  <si>
    <t>06-102  PUŁTUSK  UL. TEOFILA KWIATKOWSKIEGO  19</t>
  </si>
  <si>
    <t xml:space="preserve">369482970 </t>
  </si>
  <si>
    <t>MAZOWIECKI SZPITAL ONKOLOGICZNY SPÓŁKA Z OGRANICZONĄ ODPOWIEDZIALNOŚCIĄ</t>
  </si>
  <si>
    <t>03-411 WARSZAWA AL.. SOLIDARNOŚCI 12</t>
  </si>
  <si>
    <t>52438484500019</t>
  </si>
  <si>
    <t>PAŃSTWOWY INSTYTUT MEDYCZNY MINISTERSTWA SPRAW WEWNĘTRZNYCH I ADMINISTRACJI</t>
  </si>
  <si>
    <t>02-507  WARSZAWA  ' UL. WOŁOSKA   137</t>
  </si>
  <si>
    <t>611416590</t>
  </si>
  <si>
    <t>NZOZ "PŁOCKI ZOZ"</t>
  </si>
  <si>
    <t>09-402 PŁOCK UL. KOŚCIUSZKI 28</t>
  </si>
  <si>
    <t>670140015</t>
  </si>
  <si>
    <t>SAMODZIELNY PUBLICZNY ZESPÓŁ ZAKŁADÓW OPIEKI ZDROWOTNEJ W PIONKACH IM. LECHA I MARII KACZYŃSKICH - PARY PREZYDENCKIEJ</t>
  </si>
  <si>
    <t>26-670 PIONKI UL.SIENKIEWICZA 29</t>
  </si>
  <si>
    <t>670146450</t>
  </si>
  <si>
    <t>SZPITAL POWIATOWY</t>
  </si>
  <si>
    <t>26900 KOZIENICE AL.GEN.WŁ.SIKORSKIEGO 10</t>
  </si>
  <si>
    <t>670204531</t>
  </si>
  <si>
    <t>SAMODZIELNY WOJEWÓDZKI PUBLICZNY ZESPÓŁ ZAKŁADÓW PSYCHIATRYCZNEJ OPIEKI ZDROWOTNEJ IM. DR BARBARY BORZYM W RADOMIU</t>
  </si>
  <si>
    <t>26-607  RADOM  UL. KRYCHNOWICKA  1</t>
  </si>
  <si>
    <t>670204896</t>
  </si>
  <si>
    <t>SAMODZIELNY PUBLICZNY ZAKŁAD OPIEKI ZDROWOTNEJ W ZWOLENIU</t>
  </si>
  <si>
    <t>26700 ZWOLEŃ AL.POKOJU 5</t>
  </si>
  <si>
    <t>670205134</t>
  </si>
  <si>
    <t xml:space="preserve">SAMODZIELNY PUBLICZNY ZAKŁAD OPIEKI ZDROWOTNEJ W PRZYSUSZE </t>
  </si>
  <si>
    <t>26-400  PRZYSUCHA UL.JANA PAWŁA II 9A</t>
  </si>
  <si>
    <t>670205424</t>
  </si>
  <si>
    <t>SAMODZIELNY PUBLICZNY ZAKŁAD OPIEKI ZDROWOTNEJ W NOWYM MIEŚCIE NAD PILICĄ</t>
  </si>
  <si>
    <t>26-420 NOWE MIASTO N/PILICĄ UL.TOMASZOWSKA 43</t>
  </si>
  <si>
    <t>670209356</t>
  </si>
  <si>
    <t>MAZOWIECKI SZPITAL SPECJALISTYCZNY SP Z O.O.</t>
  </si>
  <si>
    <t>26-617 RADOM UL.ALEKSANDROWICZA 5</t>
  </si>
  <si>
    <t>670902293</t>
  </si>
  <si>
    <t>SZPITAL  W IŁŻY</t>
  </si>
  <si>
    <t>27-100 IŁŻA UL.BODZENTYŃSKA  17</t>
  </si>
  <si>
    <t>670997773</t>
  </si>
  <si>
    <t xml:space="preserve">SAMODZIELNY PUBLICZNY ZESPÓŁ ZAKŁADÓW  OPIEKI ZDROWOTNEJ W LIPSKU </t>
  </si>
  <si>
    <t>27-300 LIPSKO UL.ŚNIADECKIEGO 2</t>
  </si>
  <si>
    <t>672989097</t>
  </si>
  <si>
    <t>NZOZ "GIN-MED." SP ZO.O.</t>
  </si>
  <si>
    <t>26-600 RADOM UL. ŻEROMSKIEGO  64</t>
  </si>
  <si>
    <t>712351100</t>
  </si>
  <si>
    <t>SAMODZIELNY PUBLICZNY ZESPÓŁ OPIEKI ZDROWOTNEJ W MIŃSKU MAZOWIECKIM</t>
  </si>
  <si>
    <t>05300 MIŃSK MAZOWIECKI UL.SZPITALNA 37</t>
  </si>
  <si>
    <t>712353954</t>
  </si>
  <si>
    <t>SAMODZIELNY PUBLICZNY ZAKŁAD OPIEKI ZDROWOTNEJ SZPITAL W GARWOLINIE</t>
  </si>
  <si>
    <t>08-400 GARWOLIN UL. LUBELSKA 50</t>
  </si>
  <si>
    <t>RAZEM:</t>
  </si>
  <si>
    <t>Szpitale, ktore nie przysłały danych</t>
  </si>
  <si>
    <t>000320822</t>
  </si>
  <si>
    <t>ARSESZT ŚLEDCZY W RADOMIU</t>
  </si>
  <si>
    <t>26-600 RADOM UL. WOLANOWSKA 120</t>
  </si>
  <si>
    <t>010937348</t>
  </si>
  <si>
    <t>NZOZ  LECZNICA POŁOŻNICZO-CHIRURGICZNA "IATROS" ANDRZEJ OSTASZEWSKI</t>
  </si>
  <si>
    <t>03599 WARSZAWA UL. WOJSKOWA 13 A</t>
  </si>
  <si>
    <t xml:space="preserve"> CENTRUM MEDYCZNE DAMIANA SPÓŁKA Z O.O.NZOZ</t>
  </si>
  <si>
    <t>02 - 739  WARSZAWA UL. WAŁBRZYSKA  46</t>
  </si>
  <si>
    <t>CENTRUM MEDYCZNE ENEL-MED.  NZOZ</t>
  </si>
  <si>
    <t>00-195 WARSZAWA UL. SŁOMIŃSKIEGO 19/524</t>
  </si>
  <si>
    <t>"WARSAW MEDICAL CENTER, WARSZAWSKIE CENTRUM MEDYCZNE" SP. Z O. O.</t>
  </si>
  <si>
    <t>02-884 WARSZAWA UL. PUŁAWSKA  488</t>
  </si>
  <si>
    <t xml:space="preserve">NZOZ ORTOPEDIKA </t>
  </si>
  <si>
    <t>03-152  WARSZAWA  UL. MODLIŃSKA  310/312</t>
  </si>
  <si>
    <t>CENTRUM MEDYCZNE REDA SPÓŁKA  Z OGRANICZONĄ ODPOWIEDZIALNOŚCIĄ</t>
  </si>
  <si>
    <t>00-446 WARSZAWA UL. FABRYCZNA 16</t>
  </si>
  <si>
    <t>EVACLINIC SPÓŁKA Z OGRANICZONĄ ODPOWIEDZIALNOŚCIĄ</t>
  </si>
  <si>
    <t>04-854 WARSZAWA UL. KAZIMIERZA KRÓLA 39</t>
  </si>
  <si>
    <t>CENTRUM MULTI-MEDICA SPÓŁKA Z OGRANICZONĄ ODPOWIEDZIALNOŚCIĄ</t>
  </si>
  <si>
    <t xml:space="preserve"> 05-220  Zielonka ul. Józefa Poniatowskiego 97</t>
  </si>
  <si>
    <t>UNIWERSYTECKIE CENTRUM ZDROWIA KOBIETY I NOWORODKA WARSZAWSKIEGO UNIWERSYTETU MEDYCZNEGO SP. Z O.O.</t>
  </si>
  <si>
    <t>02-015 WARSZAWA PLAC SOKRATESA STARYNKIEWICZA 1/3</t>
  </si>
  <si>
    <t>MEDYCZNE CENTRUM ZABIEGOWO REHABILITACYJNE SP. Z O. O.</t>
  </si>
  <si>
    <t>05-110  JABŁONNA UL. WENECKA 18</t>
  </si>
  <si>
    <t>TIMELESS CHIRURGIA PLASTYCZNA SPÓŁKA Z OGRANICZONĄ ODPOWIEDZIALNOŚCIĄ</t>
  </si>
  <si>
    <t>03-982  Warszawa ul. gen. Romana Abrahama  18</t>
  </si>
  <si>
    <t>DR KULICKI CHIRURGIA PLASTYCZNA SPÓŁKA Z OGRANICZONĄ ODPOWIEDZIALNOŚCIĄ</t>
  </si>
  <si>
    <t>04-854  Warszawa ul. Kazimierza Króla 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</si>
</sst>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sz val="12"/>
      <color indexed="10"/>
      <name val="Arial"/>
      <family val="2"/>
      <charset val="238"/>
    </font>
    <font>
      <sz val="12"/>
      <name val="Arial"/>
      <family val="2"/>
      <charset val="238"/>
    </font>
    <font>
      <b/>
      <sz val="12"/>
      <color indexed="10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color indexed="10"/>
      <name val="Aptos Narrow"/>
      <family val="2"/>
      <scheme val="minor"/>
    </font>
    <font>
      <b/>
      <sz val="11"/>
      <color indexed="48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sz val="12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0" fillId="0" borderId="6" xfId="0" applyBorder="1"/>
    <xf numFmtId="164" fontId="0" fillId="0" borderId="6" xfId="0" applyNumberForma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9" xfId="0" applyBorder="1"/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13" xfId="0" applyBorder="1"/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0" fillId="0" borderId="16" xfId="0" applyBorder="1"/>
    <xf numFmtId="164" fontId="0" fillId="0" borderId="16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0" fillId="0" borderId="19" xfId="0" applyBorder="1"/>
    <xf numFmtId="164" fontId="0" fillId="0" borderId="19" xfId="0" applyNumberForma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B5B69-775C-496E-9E0B-71D8864874D2}">
  <dimension ref="A10:U150"/>
  <sheetViews>
    <sheetView tabSelected="1" workbookViewId="0">
      <selection sqref="A1:XFD1048576"/>
    </sheetView>
  </sheetViews>
  <sheetFormatPr defaultRowHeight="15" x14ac:dyDescent="0.25"/>
  <cols>
    <col min="1" max="1" width="3.5703125" customWidth="1"/>
    <col min="2" max="2" width="21.42578125" customWidth="1"/>
    <col min="3" max="4" width="32.7109375" customWidth="1"/>
    <col min="5" max="16" width="7.42578125" customWidth="1"/>
    <col min="17" max="17" width="9.42578125" customWidth="1"/>
    <col min="19" max="19" width="9.5703125" bestFit="1" customWidth="1"/>
    <col min="20" max="20" width="9.28515625" bestFit="1" customWidth="1"/>
    <col min="21" max="21" width="9.5703125" bestFit="1" customWidth="1"/>
  </cols>
  <sheetData>
    <row r="10" spans="1:21" ht="45" customHeight="1" thickBot="1" x14ac:dyDescent="0.3">
      <c r="A10" s="1" t="s">
        <v>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58.5" customHeight="1" thickBot="1" x14ac:dyDescent="0.3">
      <c r="A11" s="2" t="s">
        <v>1</v>
      </c>
      <c r="B11" s="2"/>
      <c r="C11" s="2"/>
      <c r="D11" s="3" t="s">
        <v>2</v>
      </c>
      <c r="E11" s="3"/>
      <c r="F11" s="3"/>
      <c r="G11" s="3" t="s">
        <v>3</v>
      </c>
      <c r="H11" s="3"/>
      <c r="I11" s="3"/>
      <c r="J11" s="3" t="s">
        <v>4</v>
      </c>
      <c r="K11" s="3"/>
      <c r="L11" s="3"/>
      <c r="M11" s="3"/>
      <c r="N11" s="4" t="s">
        <v>5</v>
      </c>
      <c r="O11" s="5"/>
      <c r="P11" s="5"/>
      <c r="Q11" s="6"/>
      <c r="R11" s="4" t="s">
        <v>6</v>
      </c>
      <c r="S11" s="5"/>
      <c r="T11" s="5"/>
      <c r="U11" s="6"/>
    </row>
    <row r="12" spans="1:21" ht="41.25" customHeight="1" thickBot="1" x14ac:dyDescent="0.3">
      <c r="A12" s="7">
        <v>14</v>
      </c>
      <c r="B12" s="7"/>
      <c r="C12" s="7"/>
      <c r="D12" s="7">
        <v>95</v>
      </c>
      <c r="E12" s="7"/>
      <c r="F12" s="7"/>
      <c r="G12" s="7">
        <f>95+13</f>
        <v>108</v>
      </c>
      <c r="H12" s="7"/>
      <c r="I12" s="7"/>
      <c r="J12" s="7">
        <v>13</v>
      </c>
      <c r="K12" s="7"/>
      <c r="L12" s="7"/>
      <c r="M12" s="7"/>
      <c r="N12" s="8">
        <f>95*100/108</f>
        <v>87.962962962962962</v>
      </c>
      <c r="O12" s="9"/>
      <c r="P12" s="9"/>
      <c r="Q12" s="10"/>
      <c r="R12" s="8">
        <v>86.7</v>
      </c>
      <c r="S12" s="9"/>
      <c r="T12" s="9"/>
      <c r="U12" s="10"/>
    </row>
    <row r="13" spans="1:21" ht="15.75" x14ac:dyDescent="0.25">
      <c r="A13" s="11" t="s">
        <v>7</v>
      </c>
      <c r="B13" s="11" t="s">
        <v>8</v>
      </c>
      <c r="C13" s="12" t="s">
        <v>9</v>
      </c>
      <c r="D13" s="12" t="s">
        <v>10</v>
      </c>
      <c r="E13" s="11" t="s">
        <v>11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 t="s">
        <v>12</v>
      </c>
      <c r="R13" s="13" t="s">
        <v>13</v>
      </c>
      <c r="S13" s="13" t="s">
        <v>14</v>
      </c>
      <c r="T13" s="13" t="s">
        <v>15</v>
      </c>
      <c r="U13" s="13" t="s">
        <v>16</v>
      </c>
    </row>
    <row r="14" spans="1:21" ht="15.75" x14ac:dyDescent="0.25">
      <c r="A14" s="11"/>
      <c r="B14" s="11"/>
      <c r="C14" s="12"/>
      <c r="D14" s="12"/>
      <c r="E14" s="11" t="s">
        <v>17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4"/>
      <c r="S14" s="14"/>
      <c r="T14" s="14"/>
      <c r="U14" s="14"/>
    </row>
    <row r="15" spans="1:21" ht="15.75" x14ac:dyDescent="0.25">
      <c r="A15" s="15"/>
      <c r="B15" s="15"/>
      <c r="C15" s="16"/>
      <c r="D15" s="16"/>
      <c r="E15" s="17">
        <v>1</v>
      </c>
      <c r="F15" s="17">
        <v>2</v>
      </c>
      <c r="G15" s="17">
        <v>3</v>
      </c>
      <c r="H15" s="17">
        <v>4</v>
      </c>
      <c r="I15" s="17">
        <v>5</v>
      </c>
      <c r="J15" s="17">
        <v>6</v>
      </c>
      <c r="K15" s="17">
        <v>7</v>
      </c>
      <c r="L15" s="17">
        <v>8</v>
      </c>
      <c r="M15" s="17">
        <v>9</v>
      </c>
      <c r="N15" s="17">
        <v>10</v>
      </c>
      <c r="O15" s="17">
        <v>11</v>
      </c>
      <c r="P15" s="17">
        <v>12</v>
      </c>
      <c r="Q15" s="15"/>
      <c r="R15" s="18"/>
      <c r="S15" s="18"/>
      <c r="T15" s="18"/>
      <c r="U15" s="18"/>
    </row>
    <row r="16" spans="1:21" ht="69.95" customHeight="1" x14ac:dyDescent="0.25">
      <c r="A16" s="19">
        <v>1</v>
      </c>
      <c r="B16" s="20" t="s">
        <v>18</v>
      </c>
      <c r="C16" s="21" t="s">
        <v>19</v>
      </c>
      <c r="D16" s="22" t="s">
        <v>20</v>
      </c>
      <c r="E16" s="23">
        <v>5277</v>
      </c>
      <c r="F16" s="23">
        <v>5259</v>
      </c>
      <c r="G16" s="23">
        <v>5640</v>
      </c>
      <c r="H16" s="23">
        <v>5623</v>
      </c>
      <c r="I16" s="23">
        <v>5088</v>
      </c>
      <c r="J16" s="23">
        <v>4887</v>
      </c>
      <c r="K16" s="23">
        <v>5258</v>
      </c>
      <c r="L16" s="23">
        <v>4837</v>
      </c>
      <c r="M16" s="23">
        <v>5133</v>
      </c>
      <c r="N16" s="23">
        <v>5814</v>
      </c>
      <c r="O16" s="23">
        <v>5026</v>
      </c>
      <c r="P16" s="23">
        <v>4946</v>
      </c>
      <c r="Q16" s="21">
        <v>62788</v>
      </c>
      <c r="R16" s="24"/>
      <c r="S16" s="25">
        <v>5232.333333333333</v>
      </c>
      <c r="T16" s="25">
        <v>4185.8666666666668</v>
      </c>
      <c r="U16" s="25">
        <v>6278.7999999999993</v>
      </c>
    </row>
    <row r="17" spans="1:21" ht="69.95" customHeight="1" x14ac:dyDescent="0.25">
      <c r="A17" s="19">
        <v>2</v>
      </c>
      <c r="B17" s="20" t="s">
        <v>21</v>
      </c>
      <c r="C17" s="21" t="s">
        <v>22</v>
      </c>
      <c r="D17" s="21" t="s">
        <v>23</v>
      </c>
      <c r="E17" s="23">
        <v>684</v>
      </c>
      <c r="F17" s="23">
        <v>765</v>
      </c>
      <c r="G17" s="23">
        <v>772</v>
      </c>
      <c r="H17" s="23">
        <v>739</v>
      </c>
      <c r="I17" s="23">
        <v>755</v>
      </c>
      <c r="J17" s="23">
        <v>742</v>
      </c>
      <c r="K17" s="23">
        <v>766</v>
      </c>
      <c r="L17" s="23">
        <v>730</v>
      </c>
      <c r="M17" s="23">
        <v>766</v>
      </c>
      <c r="N17" s="23">
        <v>766</v>
      </c>
      <c r="O17" s="23">
        <v>734</v>
      </c>
      <c r="P17" s="23">
        <v>699</v>
      </c>
      <c r="Q17" s="21">
        <v>8918</v>
      </c>
      <c r="R17" s="24"/>
      <c r="S17" s="25">
        <v>743.16666666666663</v>
      </c>
      <c r="T17" s="25">
        <v>594.5333333333333</v>
      </c>
      <c r="U17" s="25">
        <v>891.8</v>
      </c>
    </row>
    <row r="18" spans="1:21" ht="69.95" customHeight="1" x14ac:dyDescent="0.25">
      <c r="A18" s="19">
        <v>3</v>
      </c>
      <c r="B18" s="20" t="s">
        <v>24</v>
      </c>
      <c r="C18" s="21" t="s">
        <v>25</v>
      </c>
      <c r="D18" s="21" t="s">
        <v>26</v>
      </c>
      <c r="E18" s="23">
        <v>1116</v>
      </c>
      <c r="F18" s="23">
        <v>1085</v>
      </c>
      <c r="G18" s="23">
        <v>1141</v>
      </c>
      <c r="H18" s="23">
        <v>1138</v>
      </c>
      <c r="I18" s="23">
        <v>1022</v>
      </c>
      <c r="J18" s="23">
        <v>1104</v>
      </c>
      <c r="K18" s="23">
        <v>1187</v>
      </c>
      <c r="L18" s="23">
        <v>1083</v>
      </c>
      <c r="M18" s="23">
        <v>1135</v>
      </c>
      <c r="N18" s="23">
        <v>1248</v>
      </c>
      <c r="O18" s="23">
        <v>1086</v>
      </c>
      <c r="P18" s="23">
        <v>1076</v>
      </c>
      <c r="Q18" s="21">
        <v>13421</v>
      </c>
      <c r="R18" s="24"/>
      <c r="S18" s="25">
        <v>1118.4166666666667</v>
      </c>
      <c r="T18" s="25">
        <v>894.73333333333335</v>
      </c>
      <c r="U18" s="25">
        <v>1342.1000000000001</v>
      </c>
    </row>
    <row r="19" spans="1:21" ht="69.95" customHeight="1" x14ac:dyDescent="0.25">
      <c r="A19" s="19">
        <v>4</v>
      </c>
      <c r="B19" s="20" t="s">
        <v>27</v>
      </c>
      <c r="C19" s="21" t="s">
        <v>28</v>
      </c>
      <c r="D19" s="22" t="s">
        <v>29</v>
      </c>
      <c r="E19" s="23">
        <v>970</v>
      </c>
      <c r="F19" s="23">
        <v>1107</v>
      </c>
      <c r="G19" s="23">
        <v>1138</v>
      </c>
      <c r="H19" s="23">
        <v>1121</v>
      </c>
      <c r="I19" s="23">
        <v>994</v>
      </c>
      <c r="J19" s="23">
        <v>1035</v>
      </c>
      <c r="K19" s="23">
        <v>1137</v>
      </c>
      <c r="L19" s="23">
        <v>1080</v>
      </c>
      <c r="M19" s="23">
        <v>1058</v>
      </c>
      <c r="N19" s="23">
        <v>1263</v>
      </c>
      <c r="O19" s="23">
        <v>1035</v>
      </c>
      <c r="P19" s="23">
        <v>1026</v>
      </c>
      <c r="Q19" s="21">
        <v>12964</v>
      </c>
      <c r="R19" s="24"/>
      <c r="S19" s="25">
        <v>1080.3333333333333</v>
      </c>
      <c r="T19" s="25">
        <v>864.26666666666665</v>
      </c>
      <c r="U19" s="25">
        <v>1296.3999999999999</v>
      </c>
    </row>
    <row r="20" spans="1:21" ht="69.95" customHeight="1" x14ac:dyDescent="0.25">
      <c r="A20" s="19">
        <v>5</v>
      </c>
      <c r="B20" s="20" t="s">
        <v>30</v>
      </c>
      <c r="C20" s="21" t="s">
        <v>31</v>
      </c>
      <c r="D20" s="21" t="s">
        <v>32</v>
      </c>
      <c r="E20" s="23">
        <v>838</v>
      </c>
      <c r="F20" s="23">
        <v>967</v>
      </c>
      <c r="G20" s="23">
        <v>955</v>
      </c>
      <c r="H20" s="23">
        <v>904</v>
      </c>
      <c r="I20" s="23">
        <v>911</v>
      </c>
      <c r="J20" s="23">
        <v>870</v>
      </c>
      <c r="K20" s="23">
        <v>980</v>
      </c>
      <c r="L20" s="23">
        <v>974</v>
      </c>
      <c r="M20" s="23">
        <v>908</v>
      </c>
      <c r="N20" s="23">
        <v>1108</v>
      </c>
      <c r="O20" s="23">
        <v>864</v>
      </c>
      <c r="P20" s="23">
        <v>841</v>
      </c>
      <c r="Q20" s="21">
        <v>11120</v>
      </c>
      <c r="R20" s="24"/>
      <c r="S20" s="25">
        <v>926.66666666666663</v>
      </c>
      <c r="T20" s="25">
        <v>741.33333333333326</v>
      </c>
      <c r="U20" s="25">
        <v>1112</v>
      </c>
    </row>
    <row r="21" spans="1:21" ht="69.95" customHeight="1" x14ac:dyDescent="0.25">
      <c r="A21" s="19">
        <v>6</v>
      </c>
      <c r="B21" s="20" t="s">
        <v>33</v>
      </c>
      <c r="C21" s="21" t="s">
        <v>34</v>
      </c>
      <c r="D21" s="21" t="s">
        <v>35</v>
      </c>
      <c r="E21" s="23">
        <v>3746</v>
      </c>
      <c r="F21" s="23">
        <v>3925</v>
      </c>
      <c r="G21" s="23">
        <v>4108</v>
      </c>
      <c r="H21" s="23">
        <v>4033</v>
      </c>
      <c r="I21" s="23">
        <v>3851</v>
      </c>
      <c r="J21" s="23">
        <v>3839</v>
      </c>
      <c r="K21" s="23">
        <v>4126</v>
      </c>
      <c r="L21" s="23">
        <v>3698</v>
      </c>
      <c r="M21" s="23">
        <v>3729</v>
      </c>
      <c r="N21" s="23">
        <v>4449</v>
      </c>
      <c r="O21" s="23">
        <v>3856</v>
      </c>
      <c r="P21" s="23">
        <v>3649</v>
      </c>
      <c r="Q21" s="21">
        <v>47009</v>
      </c>
      <c r="R21" s="24"/>
      <c r="S21" s="25">
        <v>3917.4166666666665</v>
      </c>
      <c r="T21" s="25">
        <v>3133.9333333333334</v>
      </c>
      <c r="U21" s="25">
        <v>4700.8999999999996</v>
      </c>
    </row>
    <row r="22" spans="1:21" ht="69.95" customHeight="1" x14ac:dyDescent="0.25">
      <c r="A22" s="19">
        <v>7</v>
      </c>
      <c r="B22" s="20" t="s">
        <v>36</v>
      </c>
      <c r="C22" s="21" t="s">
        <v>37</v>
      </c>
      <c r="D22" s="21" t="s">
        <v>38</v>
      </c>
      <c r="E22" s="23">
        <v>3170</v>
      </c>
      <c r="F22" s="23">
        <v>3327</v>
      </c>
      <c r="G22" s="23">
        <v>3446</v>
      </c>
      <c r="H22" s="23">
        <v>3468</v>
      </c>
      <c r="I22" s="23">
        <v>3226</v>
      </c>
      <c r="J22" s="23">
        <v>3482</v>
      </c>
      <c r="K22" s="23">
        <v>3507</v>
      </c>
      <c r="L22" s="23">
        <v>3210</v>
      </c>
      <c r="M22" s="23">
        <v>3279</v>
      </c>
      <c r="N22" s="23">
        <v>3773</v>
      </c>
      <c r="O22" s="23">
        <v>3261</v>
      </c>
      <c r="P22" s="23">
        <v>3164</v>
      </c>
      <c r="Q22" s="21">
        <v>40313</v>
      </c>
      <c r="R22" s="24"/>
      <c r="S22" s="25">
        <v>3359.4166666666665</v>
      </c>
      <c r="T22" s="25">
        <v>2687.5333333333333</v>
      </c>
      <c r="U22" s="25">
        <v>4031.2999999999997</v>
      </c>
    </row>
    <row r="23" spans="1:21" ht="69.95" customHeight="1" x14ac:dyDescent="0.25">
      <c r="A23" s="19">
        <v>8</v>
      </c>
      <c r="B23" s="20" t="s">
        <v>39</v>
      </c>
      <c r="C23" s="21" t="s">
        <v>40</v>
      </c>
      <c r="D23" s="22" t="s">
        <v>41</v>
      </c>
      <c r="E23" s="23">
        <v>2317</v>
      </c>
      <c r="F23" s="23">
        <v>2422</v>
      </c>
      <c r="G23" s="23">
        <v>2498</v>
      </c>
      <c r="H23" s="23">
        <v>2497</v>
      </c>
      <c r="I23" s="23">
        <v>2297</v>
      </c>
      <c r="J23" s="23">
        <v>2315</v>
      </c>
      <c r="K23" s="23">
        <v>2467</v>
      </c>
      <c r="L23" s="23">
        <v>2181</v>
      </c>
      <c r="M23" s="23">
        <v>2044</v>
      </c>
      <c r="N23" s="23">
        <v>2642</v>
      </c>
      <c r="O23" s="23">
        <v>2461</v>
      </c>
      <c r="P23" s="23">
        <v>2277</v>
      </c>
      <c r="Q23" s="21">
        <v>28418</v>
      </c>
      <c r="R23" s="24"/>
      <c r="S23" s="25">
        <v>2368.1666666666665</v>
      </c>
      <c r="T23" s="25">
        <v>1894.5333333333333</v>
      </c>
      <c r="U23" s="25">
        <v>2841.7999999999997</v>
      </c>
    </row>
    <row r="24" spans="1:21" ht="69.95" customHeight="1" x14ac:dyDescent="0.25">
      <c r="A24" s="19">
        <v>9</v>
      </c>
      <c r="B24" s="20" t="s">
        <v>42</v>
      </c>
      <c r="C24" s="21" t="s">
        <v>43</v>
      </c>
      <c r="D24" s="21" t="s">
        <v>44</v>
      </c>
      <c r="E24" s="23">
        <v>1041</v>
      </c>
      <c r="F24" s="23">
        <v>1111</v>
      </c>
      <c r="G24" s="23">
        <v>1152</v>
      </c>
      <c r="H24" s="23">
        <v>1117</v>
      </c>
      <c r="I24" s="23">
        <v>1087</v>
      </c>
      <c r="J24" s="23">
        <v>1070</v>
      </c>
      <c r="K24" s="23">
        <v>1151</v>
      </c>
      <c r="L24" s="23">
        <v>1083</v>
      </c>
      <c r="M24" s="23">
        <v>1107</v>
      </c>
      <c r="N24" s="23">
        <v>1134</v>
      </c>
      <c r="O24" s="23">
        <v>931</v>
      </c>
      <c r="P24" s="23">
        <v>875</v>
      </c>
      <c r="Q24" s="21">
        <v>12859</v>
      </c>
      <c r="R24" s="24"/>
      <c r="S24" s="25">
        <v>1071.5833333333333</v>
      </c>
      <c r="T24" s="25">
        <v>857.26666666666665</v>
      </c>
      <c r="U24" s="25">
        <v>1285.8999999999999</v>
      </c>
    </row>
    <row r="25" spans="1:21" ht="69.95" customHeight="1" x14ac:dyDescent="0.25">
      <c r="A25" s="19">
        <v>10</v>
      </c>
      <c r="B25" s="20" t="s">
        <v>45</v>
      </c>
      <c r="C25" s="21" t="s">
        <v>46</v>
      </c>
      <c r="D25" s="21" t="s">
        <v>47</v>
      </c>
      <c r="E25" s="23">
        <v>1102</v>
      </c>
      <c r="F25" s="23">
        <v>1179</v>
      </c>
      <c r="G25" s="23">
        <v>1177</v>
      </c>
      <c r="H25" s="23">
        <v>1174</v>
      </c>
      <c r="I25" s="23">
        <v>1056</v>
      </c>
      <c r="J25" s="23">
        <v>1054</v>
      </c>
      <c r="K25" s="23">
        <v>1227</v>
      </c>
      <c r="L25" s="23">
        <v>1088</v>
      </c>
      <c r="M25" s="23">
        <v>1073</v>
      </c>
      <c r="N25" s="23">
        <v>1385</v>
      </c>
      <c r="O25" s="23">
        <v>1264</v>
      </c>
      <c r="P25" s="23">
        <v>1083</v>
      </c>
      <c r="Q25" s="21">
        <v>13862</v>
      </c>
      <c r="R25" s="24"/>
      <c r="S25" s="25">
        <v>1155.1666666666667</v>
      </c>
      <c r="T25" s="25">
        <v>924.13333333333344</v>
      </c>
      <c r="U25" s="25">
        <v>1386.2</v>
      </c>
    </row>
    <row r="26" spans="1:21" ht="69.95" customHeight="1" x14ac:dyDescent="0.25">
      <c r="A26" s="19">
        <v>11</v>
      </c>
      <c r="B26" s="20" t="s">
        <v>48</v>
      </c>
      <c r="C26" s="21" t="s">
        <v>49</v>
      </c>
      <c r="D26" s="21" t="s">
        <v>50</v>
      </c>
      <c r="E26" s="23">
        <v>987</v>
      </c>
      <c r="F26" s="23">
        <v>957</v>
      </c>
      <c r="G26" s="23">
        <v>980</v>
      </c>
      <c r="H26" s="23">
        <v>976</v>
      </c>
      <c r="I26" s="23">
        <v>907</v>
      </c>
      <c r="J26" s="23">
        <v>915</v>
      </c>
      <c r="K26" s="23">
        <v>1027</v>
      </c>
      <c r="L26" s="23">
        <v>947</v>
      </c>
      <c r="M26" s="23">
        <v>930</v>
      </c>
      <c r="N26" s="23">
        <v>1000</v>
      </c>
      <c r="O26" s="23">
        <v>859</v>
      </c>
      <c r="P26" s="23">
        <v>803</v>
      </c>
      <c r="Q26" s="21">
        <v>11288</v>
      </c>
      <c r="R26" s="24"/>
      <c r="S26" s="25">
        <v>940.66666666666663</v>
      </c>
      <c r="T26" s="25">
        <v>752.5333333333333</v>
      </c>
      <c r="U26" s="25">
        <v>1128.8</v>
      </c>
    </row>
    <row r="27" spans="1:21" ht="90.75" customHeight="1" x14ac:dyDescent="0.25">
      <c r="A27" s="19">
        <v>12</v>
      </c>
      <c r="B27" s="20" t="s">
        <v>51</v>
      </c>
      <c r="C27" s="21" t="s">
        <v>52</v>
      </c>
      <c r="D27" s="21" t="s">
        <v>53</v>
      </c>
      <c r="E27" s="23">
        <v>15</v>
      </c>
      <c r="F27" s="23">
        <v>14</v>
      </c>
      <c r="G27" s="23">
        <v>18</v>
      </c>
      <c r="H27" s="26">
        <v>11</v>
      </c>
      <c r="I27" s="23">
        <v>18</v>
      </c>
      <c r="J27" s="23">
        <v>14</v>
      </c>
      <c r="K27" s="23">
        <v>17</v>
      </c>
      <c r="L27" s="23">
        <v>14</v>
      </c>
      <c r="M27" s="23">
        <v>17</v>
      </c>
      <c r="N27" s="23">
        <v>15</v>
      </c>
      <c r="O27" s="26">
        <v>8</v>
      </c>
      <c r="P27" s="27">
        <v>20</v>
      </c>
      <c r="Q27" s="21">
        <v>181</v>
      </c>
      <c r="R27" s="24"/>
      <c r="S27" s="25">
        <v>15.083333333333334</v>
      </c>
      <c r="T27" s="25">
        <v>12.066666666666666</v>
      </c>
      <c r="U27" s="25">
        <v>18.100000000000001</v>
      </c>
    </row>
    <row r="28" spans="1:21" ht="69.95" customHeight="1" x14ac:dyDescent="0.25">
      <c r="A28" s="19">
        <v>13</v>
      </c>
      <c r="B28" s="20" t="s">
        <v>54</v>
      </c>
      <c r="C28" s="21" t="s">
        <v>49</v>
      </c>
      <c r="D28" s="21" t="s">
        <v>55</v>
      </c>
      <c r="E28" s="23">
        <v>1107</v>
      </c>
      <c r="F28" s="23">
        <v>1203</v>
      </c>
      <c r="G28" s="23">
        <v>1202</v>
      </c>
      <c r="H28" s="23">
        <v>1192</v>
      </c>
      <c r="I28" s="23">
        <v>1171</v>
      </c>
      <c r="J28" s="23">
        <v>1057</v>
      </c>
      <c r="K28" s="23">
        <v>1134</v>
      </c>
      <c r="L28" s="23">
        <v>1098</v>
      </c>
      <c r="M28" s="23">
        <v>1115</v>
      </c>
      <c r="N28" s="23">
        <v>1212</v>
      </c>
      <c r="O28" s="23">
        <v>1000</v>
      </c>
      <c r="P28" s="23">
        <v>989</v>
      </c>
      <c r="Q28" s="21">
        <v>13480</v>
      </c>
      <c r="R28" s="24"/>
      <c r="S28" s="25">
        <v>1123.3333333333333</v>
      </c>
      <c r="T28" s="25">
        <v>898.66666666666663</v>
      </c>
      <c r="U28" s="25">
        <v>1348</v>
      </c>
    </row>
    <row r="29" spans="1:21" ht="69.95" customHeight="1" x14ac:dyDescent="0.25">
      <c r="A29" s="19">
        <v>14</v>
      </c>
      <c r="B29" s="20" t="s">
        <v>56</v>
      </c>
      <c r="C29" s="21" t="s">
        <v>57</v>
      </c>
      <c r="D29" s="21" t="s">
        <v>58</v>
      </c>
      <c r="E29" s="23">
        <v>623</v>
      </c>
      <c r="F29" s="23">
        <v>685</v>
      </c>
      <c r="G29" s="23">
        <v>672</v>
      </c>
      <c r="H29" s="23">
        <v>698</v>
      </c>
      <c r="I29" s="23">
        <v>704</v>
      </c>
      <c r="J29" s="23">
        <v>708</v>
      </c>
      <c r="K29" s="23">
        <v>736</v>
      </c>
      <c r="L29" s="23">
        <v>647</v>
      </c>
      <c r="M29" s="23">
        <v>710</v>
      </c>
      <c r="N29" s="23">
        <v>737</v>
      </c>
      <c r="O29" s="23">
        <v>655</v>
      </c>
      <c r="P29" s="23">
        <v>615</v>
      </c>
      <c r="Q29" s="21">
        <v>8190</v>
      </c>
      <c r="R29" s="24"/>
      <c r="S29" s="25">
        <v>682.5</v>
      </c>
      <c r="T29" s="25">
        <v>546</v>
      </c>
      <c r="U29" s="25">
        <v>819</v>
      </c>
    </row>
    <row r="30" spans="1:21" ht="69.95" customHeight="1" x14ac:dyDescent="0.25">
      <c r="A30" s="19">
        <v>15</v>
      </c>
      <c r="B30" s="20" t="s">
        <v>59</v>
      </c>
      <c r="C30" s="21" t="s">
        <v>60</v>
      </c>
      <c r="D30" s="21" t="s">
        <v>61</v>
      </c>
      <c r="E30" s="23">
        <v>721</v>
      </c>
      <c r="F30" s="23">
        <v>780</v>
      </c>
      <c r="G30" s="23">
        <v>811</v>
      </c>
      <c r="H30" s="23">
        <v>800</v>
      </c>
      <c r="I30" s="23">
        <v>758</v>
      </c>
      <c r="J30" s="23">
        <v>795</v>
      </c>
      <c r="K30" s="23">
        <v>921</v>
      </c>
      <c r="L30" s="23">
        <v>848</v>
      </c>
      <c r="M30" s="23">
        <v>796</v>
      </c>
      <c r="N30" s="23">
        <v>812</v>
      </c>
      <c r="O30" s="23">
        <v>731</v>
      </c>
      <c r="P30" s="23">
        <v>658</v>
      </c>
      <c r="Q30" s="21">
        <v>9431</v>
      </c>
      <c r="R30" s="24"/>
      <c r="S30" s="25">
        <v>785.91666666666663</v>
      </c>
      <c r="T30" s="25">
        <v>628.73333333333335</v>
      </c>
      <c r="U30" s="25">
        <v>943.09999999999991</v>
      </c>
    </row>
    <row r="31" spans="1:21" ht="69.95" customHeight="1" x14ac:dyDescent="0.25">
      <c r="A31" s="19">
        <v>16</v>
      </c>
      <c r="B31" s="20" t="s">
        <v>62</v>
      </c>
      <c r="C31" s="21" t="s">
        <v>63</v>
      </c>
      <c r="D31" s="21" t="s">
        <v>64</v>
      </c>
      <c r="E31" s="23">
        <v>526</v>
      </c>
      <c r="F31" s="23">
        <v>578</v>
      </c>
      <c r="G31" s="23">
        <v>579</v>
      </c>
      <c r="H31" s="23">
        <v>583</v>
      </c>
      <c r="I31" s="23">
        <v>505</v>
      </c>
      <c r="J31" s="23">
        <v>544</v>
      </c>
      <c r="K31" s="23">
        <v>540</v>
      </c>
      <c r="L31" s="23">
        <v>531</v>
      </c>
      <c r="M31" s="23">
        <v>526</v>
      </c>
      <c r="N31" s="23">
        <v>589</v>
      </c>
      <c r="O31" s="23">
        <v>548</v>
      </c>
      <c r="P31" s="26">
        <v>404</v>
      </c>
      <c r="Q31" s="21">
        <v>6453</v>
      </c>
      <c r="R31" s="24"/>
      <c r="S31" s="25">
        <v>537.75</v>
      </c>
      <c r="T31" s="25">
        <v>430.2</v>
      </c>
      <c r="U31" s="25">
        <v>645.29999999999995</v>
      </c>
    </row>
    <row r="32" spans="1:21" ht="69.95" customHeight="1" x14ac:dyDescent="0.25">
      <c r="A32" s="19">
        <v>17</v>
      </c>
      <c r="B32" s="20" t="s">
        <v>65</v>
      </c>
      <c r="C32" s="21" t="s">
        <v>66</v>
      </c>
      <c r="D32" s="21" t="s">
        <v>67</v>
      </c>
      <c r="E32" s="26">
        <v>470</v>
      </c>
      <c r="F32" s="26">
        <v>637</v>
      </c>
      <c r="G32" s="23">
        <v>992</v>
      </c>
      <c r="H32" s="23">
        <v>968</v>
      </c>
      <c r="I32" s="23">
        <v>1011</v>
      </c>
      <c r="J32" s="23">
        <v>919</v>
      </c>
      <c r="K32" s="23">
        <v>1015</v>
      </c>
      <c r="L32" s="23">
        <v>956</v>
      </c>
      <c r="M32" s="23">
        <v>982</v>
      </c>
      <c r="N32" s="23">
        <v>979</v>
      </c>
      <c r="O32" s="23">
        <v>882</v>
      </c>
      <c r="P32" s="23">
        <v>875</v>
      </c>
      <c r="Q32" s="21">
        <v>10686</v>
      </c>
      <c r="R32" s="24"/>
      <c r="S32" s="25">
        <v>890.5</v>
      </c>
      <c r="T32" s="25">
        <v>712.4</v>
      </c>
      <c r="U32" s="25">
        <v>1068.5999999999999</v>
      </c>
    </row>
    <row r="33" spans="1:21" ht="69.95" customHeight="1" x14ac:dyDescent="0.25">
      <c r="A33" s="19">
        <v>18</v>
      </c>
      <c r="B33" s="20" t="s">
        <v>68</v>
      </c>
      <c r="C33" s="21" t="s">
        <v>69</v>
      </c>
      <c r="D33" s="21" t="s">
        <v>70</v>
      </c>
      <c r="E33" s="23">
        <v>1067</v>
      </c>
      <c r="F33" s="23">
        <v>941</v>
      </c>
      <c r="G33" s="23">
        <v>1056</v>
      </c>
      <c r="H33" s="23">
        <v>1062</v>
      </c>
      <c r="I33" s="23">
        <v>1214</v>
      </c>
      <c r="J33" s="23">
        <v>1177</v>
      </c>
      <c r="K33" s="23">
        <v>1170</v>
      </c>
      <c r="L33" s="23">
        <v>1170</v>
      </c>
      <c r="M33" s="23">
        <v>1206</v>
      </c>
      <c r="N33" s="23">
        <v>1346</v>
      </c>
      <c r="O33" s="23">
        <v>1295</v>
      </c>
      <c r="P33" s="23">
        <v>1272</v>
      </c>
      <c r="Q33" s="21">
        <v>13976</v>
      </c>
      <c r="R33" s="24"/>
      <c r="S33" s="25">
        <v>1164.6666666666667</v>
      </c>
      <c r="T33" s="25">
        <v>931.73333333333335</v>
      </c>
      <c r="U33" s="25">
        <v>1397.6000000000001</v>
      </c>
    </row>
    <row r="34" spans="1:21" ht="69.95" customHeight="1" x14ac:dyDescent="0.25">
      <c r="A34" s="19">
        <v>19</v>
      </c>
      <c r="B34" s="20" t="s">
        <v>71</v>
      </c>
      <c r="C34" s="21" t="s">
        <v>72</v>
      </c>
      <c r="D34" s="21" t="s">
        <v>73</v>
      </c>
      <c r="E34" s="23">
        <v>312</v>
      </c>
      <c r="F34" s="23">
        <v>347</v>
      </c>
      <c r="G34" s="23">
        <v>303</v>
      </c>
      <c r="H34" s="23">
        <v>303</v>
      </c>
      <c r="I34" s="23">
        <v>290</v>
      </c>
      <c r="J34" s="23">
        <v>291</v>
      </c>
      <c r="K34" s="23">
        <v>312</v>
      </c>
      <c r="L34" s="23">
        <v>274</v>
      </c>
      <c r="M34" s="23">
        <v>264</v>
      </c>
      <c r="N34" s="23">
        <v>337</v>
      </c>
      <c r="O34" s="23">
        <v>278</v>
      </c>
      <c r="P34" s="23">
        <v>308</v>
      </c>
      <c r="Q34" s="21">
        <v>3619</v>
      </c>
      <c r="R34" s="24"/>
      <c r="S34" s="25">
        <v>301.58333333333331</v>
      </c>
      <c r="T34" s="25">
        <v>241.26666666666665</v>
      </c>
      <c r="U34" s="25">
        <v>361.9</v>
      </c>
    </row>
    <row r="35" spans="1:21" ht="69.95" customHeight="1" x14ac:dyDescent="0.25">
      <c r="A35" s="19">
        <v>20</v>
      </c>
      <c r="B35" s="20" t="s">
        <v>74</v>
      </c>
      <c r="C35" s="21" t="s">
        <v>49</v>
      </c>
      <c r="D35" s="21" t="s">
        <v>75</v>
      </c>
      <c r="E35" s="23">
        <v>1100</v>
      </c>
      <c r="F35" s="23">
        <v>1191</v>
      </c>
      <c r="G35" s="23">
        <v>1195</v>
      </c>
      <c r="H35" s="23">
        <v>1121</v>
      </c>
      <c r="I35" s="23">
        <v>1170</v>
      </c>
      <c r="J35" s="23">
        <v>1164</v>
      </c>
      <c r="K35" s="23">
        <v>1302</v>
      </c>
      <c r="L35" s="23">
        <v>1214</v>
      </c>
      <c r="M35" s="23">
        <v>1157</v>
      </c>
      <c r="N35" s="23">
        <v>1191</v>
      </c>
      <c r="O35" s="23">
        <v>1119</v>
      </c>
      <c r="P35" s="23">
        <v>1175</v>
      </c>
      <c r="Q35" s="21">
        <v>14099</v>
      </c>
      <c r="R35" s="24"/>
      <c r="S35" s="25">
        <v>1174.9166666666667</v>
      </c>
      <c r="T35" s="25">
        <v>939.93333333333339</v>
      </c>
      <c r="U35" s="25">
        <v>1409.9</v>
      </c>
    </row>
    <row r="36" spans="1:21" ht="69.95" customHeight="1" x14ac:dyDescent="0.25">
      <c r="A36" s="19">
        <v>21</v>
      </c>
      <c r="B36" s="20" t="s">
        <v>76</v>
      </c>
      <c r="C36" s="21" t="s">
        <v>77</v>
      </c>
      <c r="D36" s="21" t="s">
        <v>78</v>
      </c>
      <c r="E36" s="23">
        <v>2154</v>
      </c>
      <c r="F36" s="23">
        <v>2246</v>
      </c>
      <c r="G36" s="23">
        <v>2405</v>
      </c>
      <c r="H36" s="23">
        <v>2210</v>
      </c>
      <c r="I36" s="23">
        <v>2055</v>
      </c>
      <c r="J36" s="23">
        <v>2089</v>
      </c>
      <c r="K36" s="23">
        <v>2120</v>
      </c>
      <c r="L36" s="23">
        <v>2111</v>
      </c>
      <c r="M36" s="23">
        <v>2045</v>
      </c>
      <c r="N36" s="23">
        <v>2208</v>
      </c>
      <c r="O36" s="23">
        <v>2010</v>
      </c>
      <c r="P36" s="23">
        <v>1906</v>
      </c>
      <c r="Q36" s="21">
        <v>25559</v>
      </c>
      <c r="R36" s="24"/>
      <c r="S36" s="25">
        <v>2129.9166666666665</v>
      </c>
      <c r="T36" s="25">
        <v>1703.9333333333332</v>
      </c>
      <c r="U36" s="25">
        <v>2555.8999999999996</v>
      </c>
    </row>
    <row r="37" spans="1:21" ht="69.95" customHeight="1" x14ac:dyDescent="0.25">
      <c r="A37" s="19">
        <v>22</v>
      </c>
      <c r="B37" s="20" t="s">
        <v>79</v>
      </c>
      <c r="C37" s="21" t="s">
        <v>80</v>
      </c>
      <c r="D37" s="21" t="s">
        <v>81</v>
      </c>
      <c r="E37" s="23">
        <v>507</v>
      </c>
      <c r="F37" s="23">
        <v>534</v>
      </c>
      <c r="G37" s="23">
        <v>491</v>
      </c>
      <c r="H37" s="23">
        <v>513</v>
      </c>
      <c r="I37" s="23">
        <v>498</v>
      </c>
      <c r="J37" s="23">
        <v>463</v>
      </c>
      <c r="K37" s="23">
        <v>510</v>
      </c>
      <c r="L37" s="23">
        <v>521</v>
      </c>
      <c r="M37" s="23">
        <v>470</v>
      </c>
      <c r="N37" s="23">
        <v>528</v>
      </c>
      <c r="O37" s="23">
        <v>491</v>
      </c>
      <c r="P37" s="23">
        <v>501</v>
      </c>
      <c r="Q37" s="21">
        <v>6027</v>
      </c>
      <c r="R37" s="24"/>
      <c r="S37" s="25">
        <v>502.25</v>
      </c>
      <c r="T37" s="25">
        <v>401.8</v>
      </c>
      <c r="U37" s="25">
        <v>602.70000000000005</v>
      </c>
    </row>
    <row r="38" spans="1:21" ht="69.95" customHeight="1" x14ac:dyDescent="0.25">
      <c r="A38" s="19">
        <v>23</v>
      </c>
      <c r="B38" s="20" t="s">
        <v>82</v>
      </c>
      <c r="C38" s="21" t="s">
        <v>83</v>
      </c>
      <c r="D38" s="21" t="s">
        <v>84</v>
      </c>
      <c r="E38" s="23">
        <v>815</v>
      </c>
      <c r="F38" s="23">
        <v>845</v>
      </c>
      <c r="G38" s="23">
        <v>837</v>
      </c>
      <c r="H38" s="23">
        <v>851</v>
      </c>
      <c r="I38" s="23">
        <v>879</v>
      </c>
      <c r="J38" s="23">
        <v>927</v>
      </c>
      <c r="K38" s="23">
        <v>1020</v>
      </c>
      <c r="L38" s="23">
        <v>858</v>
      </c>
      <c r="M38" s="23">
        <v>930</v>
      </c>
      <c r="N38" s="23">
        <v>947</v>
      </c>
      <c r="O38" s="23">
        <v>814</v>
      </c>
      <c r="P38" s="23">
        <v>822</v>
      </c>
      <c r="Q38" s="21">
        <v>10545</v>
      </c>
      <c r="R38" s="24"/>
      <c r="S38" s="25">
        <v>878.75</v>
      </c>
      <c r="T38" s="25">
        <v>703</v>
      </c>
      <c r="U38" s="25">
        <v>1054.5</v>
      </c>
    </row>
    <row r="39" spans="1:21" ht="69.95" customHeight="1" x14ac:dyDescent="0.25">
      <c r="A39" s="19">
        <v>24</v>
      </c>
      <c r="B39" s="20" t="s">
        <v>85</v>
      </c>
      <c r="C39" s="21" t="s">
        <v>86</v>
      </c>
      <c r="D39" s="21" t="s">
        <v>87</v>
      </c>
      <c r="E39" s="23">
        <v>1014</v>
      </c>
      <c r="F39" s="23">
        <v>1036</v>
      </c>
      <c r="G39" s="23">
        <v>1118</v>
      </c>
      <c r="H39" s="23">
        <v>1076</v>
      </c>
      <c r="I39" s="23">
        <v>1078</v>
      </c>
      <c r="J39" s="23">
        <v>1045</v>
      </c>
      <c r="K39" s="23">
        <v>1115</v>
      </c>
      <c r="L39" s="23">
        <v>1032</v>
      </c>
      <c r="M39" s="23">
        <v>1035</v>
      </c>
      <c r="N39" s="23">
        <v>1158</v>
      </c>
      <c r="O39" s="23">
        <v>1021</v>
      </c>
      <c r="P39" s="23">
        <v>1029</v>
      </c>
      <c r="Q39" s="21">
        <v>12757</v>
      </c>
      <c r="R39" s="24"/>
      <c r="S39" s="25">
        <v>1063.0833333333333</v>
      </c>
      <c r="T39" s="25">
        <v>850.46666666666658</v>
      </c>
      <c r="U39" s="25">
        <v>1275.6999999999998</v>
      </c>
    </row>
    <row r="40" spans="1:21" ht="69.95" customHeight="1" x14ac:dyDescent="0.25">
      <c r="A40" s="19">
        <v>25</v>
      </c>
      <c r="B40" s="20" t="s">
        <v>88</v>
      </c>
      <c r="C40" s="21" t="s">
        <v>89</v>
      </c>
      <c r="D40" s="21" t="s">
        <v>90</v>
      </c>
      <c r="E40" s="23">
        <v>479</v>
      </c>
      <c r="F40" s="23">
        <v>520</v>
      </c>
      <c r="G40" s="27">
        <v>560</v>
      </c>
      <c r="H40" s="23">
        <v>525</v>
      </c>
      <c r="I40" s="23">
        <v>482</v>
      </c>
      <c r="J40" s="23">
        <v>438</v>
      </c>
      <c r="K40" s="23">
        <v>520</v>
      </c>
      <c r="L40" s="23">
        <v>485</v>
      </c>
      <c r="M40" s="23">
        <v>445</v>
      </c>
      <c r="N40" s="23">
        <v>492</v>
      </c>
      <c r="O40" s="26">
        <v>332</v>
      </c>
      <c r="P40" s="26">
        <v>291</v>
      </c>
      <c r="Q40" s="21">
        <v>5569</v>
      </c>
      <c r="R40" s="24"/>
      <c r="S40" s="25">
        <v>464.08333333333331</v>
      </c>
      <c r="T40" s="25">
        <v>371.26666666666665</v>
      </c>
      <c r="U40" s="25">
        <v>556.9</v>
      </c>
    </row>
    <row r="41" spans="1:21" ht="69.95" customHeight="1" x14ac:dyDescent="0.25">
      <c r="A41" s="19">
        <v>26</v>
      </c>
      <c r="B41" s="20" t="s">
        <v>91</v>
      </c>
      <c r="C41" s="21" t="s">
        <v>92</v>
      </c>
      <c r="D41" s="21" t="s">
        <v>93</v>
      </c>
      <c r="E41" s="23">
        <v>627</v>
      </c>
      <c r="F41" s="23">
        <v>698</v>
      </c>
      <c r="G41" s="23">
        <v>711</v>
      </c>
      <c r="H41" s="23">
        <v>648</v>
      </c>
      <c r="I41" s="23">
        <v>646</v>
      </c>
      <c r="J41" s="23">
        <v>665</v>
      </c>
      <c r="K41" s="23">
        <v>725</v>
      </c>
      <c r="L41" s="23">
        <v>648</v>
      </c>
      <c r="M41" s="23">
        <v>663</v>
      </c>
      <c r="N41" s="23">
        <v>738</v>
      </c>
      <c r="O41" s="23">
        <v>682</v>
      </c>
      <c r="P41" s="23">
        <v>663</v>
      </c>
      <c r="Q41" s="21">
        <v>8114</v>
      </c>
      <c r="R41" s="24"/>
      <c r="S41" s="25">
        <v>676.16666666666663</v>
      </c>
      <c r="T41" s="25">
        <v>540.93333333333328</v>
      </c>
      <c r="U41" s="25">
        <v>811.4</v>
      </c>
    </row>
    <row r="42" spans="1:21" ht="69.95" customHeight="1" x14ac:dyDescent="0.25">
      <c r="A42" s="19">
        <v>27</v>
      </c>
      <c r="B42" s="20" t="s">
        <v>94</v>
      </c>
      <c r="C42" s="21" t="s">
        <v>95</v>
      </c>
      <c r="D42" s="21" t="s">
        <v>96</v>
      </c>
      <c r="E42" s="23">
        <v>1181</v>
      </c>
      <c r="F42" s="23">
        <v>1340</v>
      </c>
      <c r="G42" s="23">
        <v>1414</v>
      </c>
      <c r="H42" s="23">
        <v>1340</v>
      </c>
      <c r="I42" s="23">
        <v>1362</v>
      </c>
      <c r="J42" s="23">
        <v>1345</v>
      </c>
      <c r="K42" s="23">
        <v>1394</v>
      </c>
      <c r="L42" s="23">
        <v>1470</v>
      </c>
      <c r="M42" s="23">
        <v>1266</v>
      </c>
      <c r="N42" s="23">
        <v>1400</v>
      </c>
      <c r="O42" s="23">
        <v>1283</v>
      </c>
      <c r="P42" s="23">
        <v>1269</v>
      </c>
      <c r="Q42" s="21">
        <v>16064</v>
      </c>
      <c r="R42" s="24"/>
      <c r="S42" s="25">
        <v>1338.6666666666667</v>
      </c>
      <c r="T42" s="25">
        <v>1070.9333333333334</v>
      </c>
      <c r="U42" s="25">
        <v>1606.4</v>
      </c>
    </row>
    <row r="43" spans="1:21" ht="69.95" customHeight="1" x14ac:dyDescent="0.25">
      <c r="A43" s="19">
        <v>28</v>
      </c>
      <c r="B43" s="20" t="s">
        <v>97</v>
      </c>
      <c r="C43" s="21" t="s">
        <v>98</v>
      </c>
      <c r="D43" s="21" t="s">
        <v>99</v>
      </c>
      <c r="E43" s="23">
        <v>1823</v>
      </c>
      <c r="F43" s="23">
        <v>1679</v>
      </c>
      <c r="G43" s="23">
        <v>1809</v>
      </c>
      <c r="H43" s="23">
        <v>1809</v>
      </c>
      <c r="I43" s="23">
        <v>1941</v>
      </c>
      <c r="J43" s="23">
        <v>1937</v>
      </c>
      <c r="K43" s="23">
        <v>2015</v>
      </c>
      <c r="L43" s="23">
        <v>1925</v>
      </c>
      <c r="M43" s="23">
        <v>1840</v>
      </c>
      <c r="N43" s="23">
        <v>1924</v>
      </c>
      <c r="O43" s="23">
        <v>1630</v>
      </c>
      <c r="P43" s="23">
        <v>1709</v>
      </c>
      <c r="Q43" s="21">
        <v>22041</v>
      </c>
      <c r="R43" s="24"/>
      <c r="S43" s="25">
        <v>1836.75</v>
      </c>
      <c r="T43" s="25">
        <v>1469.4</v>
      </c>
      <c r="U43" s="25">
        <v>2204.1</v>
      </c>
    </row>
    <row r="44" spans="1:21" ht="69.95" customHeight="1" x14ac:dyDescent="0.25">
      <c r="A44" s="19">
        <v>29</v>
      </c>
      <c r="B44" s="20" t="s">
        <v>100</v>
      </c>
      <c r="C44" s="21" t="s">
        <v>101</v>
      </c>
      <c r="D44" s="21" t="s">
        <v>102</v>
      </c>
      <c r="E44" s="23">
        <v>690</v>
      </c>
      <c r="F44" s="23">
        <v>713</v>
      </c>
      <c r="G44" s="23">
        <v>726</v>
      </c>
      <c r="H44" s="23">
        <v>760</v>
      </c>
      <c r="I44" s="23">
        <v>698</v>
      </c>
      <c r="J44" s="23">
        <v>718</v>
      </c>
      <c r="K44" s="23">
        <v>751</v>
      </c>
      <c r="L44" s="23">
        <v>695</v>
      </c>
      <c r="M44" s="23">
        <v>747</v>
      </c>
      <c r="N44" s="23">
        <v>735</v>
      </c>
      <c r="O44" s="23">
        <v>704</v>
      </c>
      <c r="P44" s="23">
        <v>687</v>
      </c>
      <c r="Q44" s="21">
        <v>8624</v>
      </c>
      <c r="R44" s="24"/>
      <c r="S44" s="25">
        <v>718.66666666666663</v>
      </c>
      <c r="T44" s="25">
        <v>574.93333333333328</v>
      </c>
      <c r="U44" s="25">
        <v>862.4</v>
      </c>
    </row>
    <row r="45" spans="1:21" ht="69.95" customHeight="1" x14ac:dyDescent="0.25">
      <c r="A45" s="19">
        <v>30</v>
      </c>
      <c r="B45" s="20" t="s">
        <v>103</v>
      </c>
      <c r="C45" s="21" t="s">
        <v>104</v>
      </c>
      <c r="D45" s="22" t="s">
        <v>105</v>
      </c>
      <c r="E45" s="23">
        <v>637</v>
      </c>
      <c r="F45" s="23">
        <v>727</v>
      </c>
      <c r="G45" s="23">
        <v>764</v>
      </c>
      <c r="H45" s="23">
        <v>720</v>
      </c>
      <c r="I45" s="23">
        <v>697</v>
      </c>
      <c r="J45" s="23">
        <v>706</v>
      </c>
      <c r="K45" s="23">
        <v>730</v>
      </c>
      <c r="L45" s="23">
        <v>714</v>
      </c>
      <c r="M45" s="23">
        <v>656</v>
      </c>
      <c r="N45" s="23">
        <v>720</v>
      </c>
      <c r="O45" s="23">
        <v>643</v>
      </c>
      <c r="P45" s="23">
        <v>634</v>
      </c>
      <c r="Q45" s="21">
        <v>8348</v>
      </c>
      <c r="R45" s="24"/>
      <c r="S45" s="25">
        <v>695.66666666666663</v>
      </c>
      <c r="T45" s="25">
        <v>556.5333333333333</v>
      </c>
      <c r="U45" s="25">
        <v>834.8</v>
      </c>
    </row>
    <row r="46" spans="1:21" ht="69.95" customHeight="1" x14ac:dyDescent="0.25">
      <c r="A46" s="19">
        <v>31</v>
      </c>
      <c r="B46" s="20" t="s">
        <v>106</v>
      </c>
      <c r="C46" s="21" t="s">
        <v>107</v>
      </c>
      <c r="D46" s="21" t="s">
        <v>108</v>
      </c>
      <c r="E46" s="23">
        <v>3004</v>
      </c>
      <c r="F46" s="23">
        <v>2995</v>
      </c>
      <c r="G46" s="23">
        <v>3086</v>
      </c>
      <c r="H46" s="23">
        <v>3192</v>
      </c>
      <c r="I46" s="23">
        <v>3282</v>
      </c>
      <c r="J46" s="23">
        <v>3256</v>
      </c>
      <c r="K46" s="23">
        <v>3576</v>
      </c>
      <c r="L46" s="23">
        <v>3354</v>
      </c>
      <c r="M46" s="23">
        <v>3193</v>
      </c>
      <c r="N46" s="23">
        <v>3313</v>
      </c>
      <c r="O46" s="23">
        <v>3128</v>
      </c>
      <c r="P46" s="23">
        <v>3180</v>
      </c>
      <c r="Q46" s="21">
        <v>38559</v>
      </c>
      <c r="R46" s="24"/>
      <c r="S46" s="25">
        <v>3213.25</v>
      </c>
      <c r="T46" s="25">
        <v>2570.6</v>
      </c>
      <c r="U46" s="25">
        <v>3855.9</v>
      </c>
    </row>
    <row r="47" spans="1:21" ht="69.95" customHeight="1" x14ac:dyDescent="0.25">
      <c r="A47" s="19">
        <v>32</v>
      </c>
      <c r="B47" s="20" t="s">
        <v>109</v>
      </c>
      <c r="C47" s="21" t="s">
        <v>110</v>
      </c>
      <c r="D47" s="21" t="s">
        <v>111</v>
      </c>
      <c r="E47" s="26">
        <v>2829</v>
      </c>
      <c r="F47" s="26">
        <v>2848</v>
      </c>
      <c r="G47" s="23">
        <v>3139</v>
      </c>
      <c r="H47" s="23">
        <v>4030</v>
      </c>
      <c r="I47" s="23">
        <v>4141</v>
      </c>
      <c r="J47" s="23">
        <v>4078</v>
      </c>
      <c r="K47" s="23">
        <v>3918</v>
      </c>
      <c r="L47" s="23">
        <v>3826</v>
      </c>
      <c r="M47" s="23">
        <v>3819</v>
      </c>
      <c r="N47" s="23">
        <v>3900</v>
      </c>
      <c r="O47" s="23">
        <v>3532</v>
      </c>
      <c r="P47" s="23">
        <v>3512</v>
      </c>
      <c r="Q47" s="21">
        <v>43572</v>
      </c>
      <c r="R47" s="24"/>
      <c r="S47" s="25">
        <v>3631</v>
      </c>
      <c r="T47" s="25">
        <v>2904.8</v>
      </c>
      <c r="U47" s="25">
        <v>4357.2</v>
      </c>
    </row>
    <row r="48" spans="1:21" ht="69.95" customHeight="1" x14ac:dyDescent="0.25">
      <c r="A48" s="19">
        <v>33</v>
      </c>
      <c r="B48" s="20" t="s">
        <v>112</v>
      </c>
      <c r="C48" s="21" t="s">
        <v>113</v>
      </c>
      <c r="D48" s="21" t="s">
        <v>114</v>
      </c>
      <c r="E48" s="23">
        <v>1558</v>
      </c>
      <c r="F48" s="23">
        <v>1674</v>
      </c>
      <c r="G48" s="23">
        <v>1657</v>
      </c>
      <c r="H48" s="23">
        <v>1633</v>
      </c>
      <c r="I48" s="23">
        <v>1580</v>
      </c>
      <c r="J48" s="23">
        <v>1655</v>
      </c>
      <c r="K48" s="23">
        <v>1660</v>
      </c>
      <c r="L48" s="23">
        <v>1509</v>
      </c>
      <c r="M48" s="23">
        <v>1578</v>
      </c>
      <c r="N48" s="23">
        <v>1826</v>
      </c>
      <c r="O48" s="23">
        <v>1585</v>
      </c>
      <c r="P48" s="23">
        <v>1482</v>
      </c>
      <c r="Q48" s="21">
        <v>19397</v>
      </c>
      <c r="R48" s="24"/>
      <c r="S48" s="25">
        <v>1616.4166666666667</v>
      </c>
      <c r="T48" s="25">
        <v>1293.1333333333334</v>
      </c>
      <c r="U48" s="25">
        <v>1939.7</v>
      </c>
    </row>
    <row r="49" spans="1:21" ht="69.95" customHeight="1" x14ac:dyDescent="0.25">
      <c r="A49" s="19">
        <v>34</v>
      </c>
      <c r="B49" s="20" t="s">
        <v>115</v>
      </c>
      <c r="C49" s="21" t="s">
        <v>116</v>
      </c>
      <c r="D49" s="21" t="s">
        <v>117</v>
      </c>
      <c r="E49" s="23">
        <v>1807</v>
      </c>
      <c r="F49" s="23">
        <v>1938</v>
      </c>
      <c r="G49" s="23">
        <v>1950</v>
      </c>
      <c r="H49" s="23">
        <v>1844</v>
      </c>
      <c r="I49" s="23">
        <v>1798</v>
      </c>
      <c r="J49" s="23">
        <v>1737</v>
      </c>
      <c r="K49" s="23">
        <v>1794</v>
      </c>
      <c r="L49" s="23">
        <v>1775</v>
      </c>
      <c r="M49" s="23">
        <v>1730</v>
      </c>
      <c r="N49" s="23">
        <v>1971</v>
      </c>
      <c r="O49" s="23">
        <v>1753</v>
      </c>
      <c r="P49" s="23">
        <v>1701</v>
      </c>
      <c r="Q49" s="21">
        <v>21798</v>
      </c>
      <c r="R49" s="24"/>
      <c r="S49" s="25">
        <v>1816.5</v>
      </c>
      <c r="T49" s="25">
        <v>1453.2</v>
      </c>
      <c r="U49" s="25">
        <v>2179.8000000000002</v>
      </c>
    </row>
    <row r="50" spans="1:21" ht="69.95" customHeight="1" x14ac:dyDescent="0.25">
      <c r="A50" s="19">
        <v>35</v>
      </c>
      <c r="B50" s="20" t="s">
        <v>118</v>
      </c>
      <c r="C50" s="21" t="s">
        <v>119</v>
      </c>
      <c r="D50" s="21" t="s">
        <v>120</v>
      </c>
      <c r="E50" s="23">
        <v>3620</v>
      </c>
      <c r="F50" s="23">
        <v>3970</v>
      </c>
      <c r="G50" s="23">
        <v>4211</v>
      </c>
      <c r="H50" s="23">
        <v>4145</v>
      </c>
      <c r="I50" s="23">
        <v>3847</v>
      </c>
      <c r="J50" s="23">
        <v>4026</v>
      </c>
      <c r="K50" s="23">
        <v>4161</v>
      </c>
      <c r="L50" s="23">
        <v>3725</v>
      </c>
      <c r="M50" s="23">
        <v>3890</v>
      </c>
      <c r="N50" s="23">
        <v>4607</v>
      </c>
      <c r="O50" s="23">
        <v>4054</v>
      </c>
      <c r="P50" s="23">
        <v>3604</v>
      </c>
      <c r="Q50" s="21">
        <v>47860</v>
      </c>
      <c r="R50" s="24"/>
      <c r="S50" s="25">
        <v>3988.3333333333335</v>
      </c>
      <c r="T50" s="25">
        <v>3190.666666666667</v>
      </c>
      <c r="U50" s="25">
        <v>4786</v>
      </c>
    </row>
    <row r="51" spans="1:21" ht="69.95" customHeight="1" x14ac:dyDescent="0.25">
      <c r="A51" s="19">
        <v>36</v>
      </c>
      <c r="B51" s="20" t="s">
        <v>121</v>
      </c>
      <c r="C51" s="21" t="s">
        <v>122</v>
      </c>
      <c r="D51" s="21" t="s">
        <v>123</v>
      </c>
      <c r="E51" s="23">
        <v>2362</v>
      </c>
      <c r="F51" s="23">
        <v>2558</v>
      </c>
      <c r="G51" s="23">
        <v>2615</v>
      </c>
      <c r="H51" s="23">
        <v>2574</v>
      </c>
      <c r="I51" s="23">
        <v>2419</v>
      </c>
      <c r="J51" s="23">
        <v>2333</v>
      </c>
      <c r="K51" s="23">
        <v>2612</v>
      </c>
      <c r="L51" s="23">
        <v>2384</v>
      </c>
      <c r="M51" s="23">
        <v>2406</v>
      </c>
      <c r="N51" s="23">
        <v>2801</v>
      </c>
      <c r="O51" s="23">
        <v>2419</v>
      </c>
      <c r="P51" s="23">
        <v>2365</v>
      </c>
      <c r="Q51" s="21">
        <v>29848</v>
      </c>
      <c r="R51" s="24"/>
      <c r="S51" s="25">
        <v>2487.3333333333335</v>
      </c>
      <c r="T51" s="25">
        <v>1989.8666666666668</v>
      </c>
      <c r="U51" s="25">
        <v>2984.8</v>
      </c>
    </row>
    <row r="52" spans="1:21" ht="69.95" customHeight="1" x14ac:dyDescent="0.25">
      <c r="A52" s="19">
        <v>37</v>
      </c>
      <c r="B52" s="20" t="s">
        <v>124</v>
      </c>
      <c r="C52" s="21" t="s">
        <v>125</v>
      </c>
      <c r="D52" s="21" t="s">
        <v>126</v>
      </c>
      <c r="E52" s="23">
        <v>628</v>
      </c>
      <c r="F52" s="23">
        <v>621</v>
      </c>
      <c r="G52" s="23">
        <v>682</v>
      </c>
      <c r="H52" s="23">
        <v>655</v>
      </c>
      <c r="I52" s="23">
        <v>654</v>
      </c>
      <c r="J52" s="23">
        <v>630</v>
      </c>
      <c r="K52" s="23">
        <v>666</v>
      </c>
      <c r="L52" s="23">
        <v>623</v>
      </c>
      <c r="M52" s="23">
        <v>640</v>
      </c>
      <c r="N52" s="27">
        <v>815</v>
      </c>
      <c r="O52" s="23">
        <v>714</v>
      </c>
      <c r="P52" s="23">
        <v>765</v>
      </c>
      <c r="Q52" s="21">
        <v>8093</v>
      </c>
      <c r="R52" s="24"/>
      <c r="S52" s="25">
        <v>674.41666666666663</v>
      </c>
      <c r="T52" s="25">
        <v>539.5333333333333</v>
      </c>
      <c r="U52" s="25">
        <v>809.3</v>
      </c>
    </row>
    <row r="53" spans="1:21" ht="69.95" customHeight="1" x14ac:dyDescent="0.25">
      <c r="A53" s="19">
        <v>38</v>
      </c>
      <c r="B53" s="20" t="s">
        <v>127</v>
      </c>
      <c r="C53" s="21" t="s">
        <v>128</v>
      </c>
      <c r="D53" s="21" t="s">
        <v>129</v>
      </c>
      <c r="E53" s="23">
        <v>1088</v>
      </c>
      <c r="F53" s="23">
        <v>1120</v>
      </c>
      <c r="G53" s="23">
        <v>1284</v>
      </c>
      <c r="H53" s="23">
        <v>1147</v>
      </c>
      <c r="I53" s="23">
        <v>1024</v>
      </c>
      <c r="J53" s="23">
        <v>1051</v>
      </c>
      <c r="K53" s="23">
        <v>1149</v>
      </c>
      <c r="L53" s="23">
        <v>1008</v>
      </c>
      <c r="M53" s="23">
        <v>1131</v>
      </c>
      <c r="N53" s="23">
        <v>1266</v>
      </c>
      <c r="O53" s="23">
        <v>1041</v>
      </c>
      <c r="P53" s="23">
        <v>1022</v>
      </c>
      <c r="Q53" s="21">
        <v>13331</v>
      </c>
      <c r="R53" s="24"/>
      <c r="S53" s="25">
        <v>1110.9166666666667</v>
      </c>
      <c r="T53" s="25">
        <v>888.73333333333335</v>
      </c>
      <c r="U53" s="25">
        <v>1333.1000000000001</v>
      </c>
    </row>
    <row r="54" spans="1:21" ht="69.95" customHeight="1" x14ac:dyDescent="0.25">
      <c r="A54" s="19">
        <v>39</v>
      </c>
      <c r="B54" s="20" t="s">
        <v>130</v>
      </c>
      <c r="C54" s="21" t="s">
        <v>131</v>
      </c>
      <c r="D54" s="21" t="s">
        <v>132</v>
      </c>
      <c r="E54" s="23">
        <v>1634</v>
      </c>
      <c r="F54" s="23">
        <v>1737</v>
      </c>
      <c r="G54" s="23">
        <v>1734</v>
      </c>
      <c r="H54" s="23">
        <v>1722</v>
      </c>
      <c r="I54" s="23">
        <v>1625</v>
      </c>
      <c r="J54" s="23">
        <v>1649</v>
      </c>
      <c r="K54" s="23">
        <v>1743</v>
      </c>
      <c r="L54" s="23">
        <v>1527</v>
      </c>
      <c r="M54" s="23">
        <v>1534</v>
      </c>
      <c r="N54" s="23">
        <v>1693</v>
      </c>
      <c r="O54" s="23">
        <v>1561</v>
      </c>
      <c r="P54" s="23">
        <v>1359</v>
      </c>
      <c r="Q54" s="21">
        <v>19518</v>
      </c>
      <c r="R54" s="24"/>
      <c r="S54" s="25">
        <v>1626.5</v>
      </c>
      <c r="T54" s="25">
        <v>1301.2</v>
      </c>
      <c r="U54" s="25">
        <v>1951.8</v>
      </c>
    </row>
    <row r="55" spans="1:21" ht="69.95" customHeight="1" x14ac:dyDescent="0.25">
      <c r="A55" s="19">
        <v>40</v>
      </c>
      <c r="B55" s="20" t="s">
        <v>133</v>
      </c>
      <c r="C55" s="21" t="s">
        <v>134</v>
      </c>
      <c r="D55" s="21" t="s">
        <v>135</v>
      </c>
      <c r="E55" s="26">
        <v>537</v>
      </c>
      <c r="F55" s="23">
        <v>749</v>
      </c>
      <c r="G55" s="23">
        <v>951</v>
      </c>
      <c r="H55" s="23">
        <v>1012</v>
      </c>
      <c r="I55" s="23">
        <v>1013</v>
      </c>
      <c r="J55" s="23">
        <v>984</v>
      </c>
      <c r="K55" s="23">
        <v>808</v>
      </c>
      <c r="L55" s="23">
        <v>797</v>
      </c>
      <c r="M55" s="23">
        <v>846</v>
      </c>
      <c r="N55" s="23">
        <v>947</v>
      </c>
      <c r="O55" s="23">
        <v>801</v>
      </c>
      <c r="P55" s="23">
        <v>821</v>
      </c>
      <c r="Q55" s="21">
        <v>10266</v>
      </c>
      <c r="R55" s="24"/>
      <c r="S55" s="25">
        <v>855.5</v>
      </c>
      <c r="T55" s="25">
        <v>684.4</v>
      </c>
      <c r="U55" s="25">
        <v>1026.5999999999999</v>
      </c>
    </row>
    <row r="56" spans="1:21" ht="69.95" customHeight="1" x14ac:dyDescent="0.25">
      <c r="A56" s="19">
        <v>41</v>
      </c>
      <c r="B56" s="20" t="s">
        <v>136</v>
      </c>
      <c r="C56" s="21" t="s">
        <v>137</v>
      </c>
      <c r="D56" s="21" t="s">
        <v>138</v>
      </c>
      <c r="E56" s="23">
        <v>90</v>
      </c>
      <c r="F56" s="23">
        <v>80</v>
      </c>
      <c r="G56" s="23">
        <v>97</v>
      </c>
      <c r="H56" s="23">
        <v>76</v>
      </c>
      <c r="I56" s="23">
        <v>86</v>
      </c>
      <c r="J56" s="23">
        <v>86</v>
      </c>
      <c r="K56" s="23">
        <v>97</v>
      </c>
      <c r="L56" s="23">
        <v>86</v>
      </c>
      <c r="M56" s="23">
        <v>82</v>
      </c>
      <c r="N56" s="23">
        <v>93</v>
      </c>
      <c r="O56" s="23">
        <v>86</v>
      </c>
      <c r="P56" s="23">
        <v>98</v>
      </c>
      <c r="Q56" s="21">
        <v>1057</v>
      </c>
      <c r="R56" s="24"/>
      <c r="S56" s="25">
        <v>88.083333333333329</v>
      </c>
      <c r="T56" s="25">
        <v>70.466666666666669</v>
      </c>
      <c r="U56" s="25">
        <v>105.69999999999999</v>
      </c>
    </row>
    <row r="57" spans="1:21" ht="69.95" customHeight="1" x14ac:dyDescent="0.25">
      <c r="A57" s="19">
        <v>42</v>
      </c>
      <c r="B57" s="20" t="s">
        <v>139</v>
      </c>
      <c r="C57" s="21" t="s">
        <v>140</v>
      </c>
      <c r="D57" s="22" t="s">
        <v>141</v>
      </c>
      <c r="E57" s="23">
        <v>438</v>
      </c>
      <c r="F57" s="23">
        <v>593</v>
      </c>
      <c r="G57" s="23">
        <v>596</v>
      </c>
      <c r="H57" s="23">
        <v>578</v>
      </c>
      <c r="I57" s="23">
        <v>477</v>
      </c>
      <c r="J57" s="23">
        <v>522</v>
      </c>
      <c r="K57" s="23">
        <v>510</v>
      </c>
      <c r="L57" s="23">
        <v>456</v>
      </c>
      <c r="M57" s="23">
        <v>496</v>
      </c>
      <c r="N57" s="23">
        <v>581</v>
      </c>
      <c r="O57" s="23">
        <v>527</v>
      </c>
      <c r="P57" s="26">
        <v>373</v>
      </c>
      <c r="Q57" s="21">
        <v>6147</v>
      </c>
      <c r="R57" s="24"/>
      <c r="S57" s="25">
        <v>512.25</v>
      </c>
      <c r="T57" s="25">
        <v>409.8</v>
      </c>
      <c r="U57" s="25">
        <v>614.70000000000005</v>
      </c>
    </row>
    <row r="58" spans="1:21" ht="69.95" customHeight="1" x14ac:dyDescent="0.25">
      <c r="A58" s="19">
        <v>43</v>
      </c>
      <c r="B58" s="20" t="s">
        <v>142</v>
      </c>
      <c r="C58" s="21" t="s">
        <v>143</v>
      </c>
      <c r="D58" s="21" t="s">
        <v>144</v>
      </c>
      <c r="E58" s="23">
        <v>659</v>
      </c>
      <c r="F58" s="23">
        <v>762</v>
      </c>
      <c r="G58" s="23">
        <v>712</v>
      </c>
      <c r="H58" s="23">
        <v>748</v>
      </c>
      <c r="I58" s="23">
        <v>614</v>
      </c>
      <c r="J58" s="23">
        <v>725</v>
      </c>
      <c r="K58" s="23">
        <v>768</v>
      </c>
      <c r="L58" s="23">
        <v>666</v>
      </c>
      <c r="M58" s="23">
        <v>728</v>
      </c>
      <c r="N58" s="27">
        <v>855</v>
      </c>
      <c r="O58" s="23">
        <v>722</v>
      </c>
      <c r="P58" s="26">
        <v>536</v>
      </c>
      <c r="Q58" s="21">
        <v>8495</v>
      </c>
      <c r="R58" s="24"/>
      <c r="S58" s="25">
        <v>707.91666666666663</v>
      </c>
      <c r="T58" s="25">
        <v>566.33333333333326</v>
      </c>
      <c r="U58" s="25">
        <v>849.5</v>
      </c>
    </row>
    <row r="59" spans="1:21" ht="69.95" customHeight="1" x14ac:dyDescent="0.25">
      <c r="A59" s="19">
        <v>44</v>
      </c>
      <c r="B59" s="20" t="s">
        <v>145</v>
      </c>
      <c r="C59" s="21" t="s">
        <v>146</v>
      </c>
      <c r="D59" s="21" t="s">
        <v>147</v>
      </c>
      <c r="E59" s="23">
        <v>1814</v>
      </c>
      <c r="F59" s="23">
        <v>1937</v>
      </c>
      <c r="G59" s="23">
        <v>1953</v>
      </c>
      <c r="H59" s="23">
        <v>1931</v>
      </c>
      <c r="I59" s="23">
        <v>1870</v>
      </c>
      <c r="J59" s="23">
        <v>1811</v>
      </c>
      <c r="K59" s="23">
        <v>1943</v>
      </c>
      <c r="L59" s="23">
        <v>1865</v>
      </c>
      <c r="M59" s="23">
        <v>1819</v>
      </c>
      <c r="N59" s="23">
        <v>2050</v>
      </c>
      <c r="O59" s="23">
        <v>1731</v>
      </c>
      <c r="P59" s="23">
        <v>1705</v>
      </c>
      <c r="Q59" s="21">
        <v>22429</v>
      </c>
      <c r="R59" s="24"/>
      <c r="S59" s="25">
        <v>1869.0833333333333</v>
      </c>
      <c r="T59" s="25">
        <v>1495.2666666666667</v>
      </c>
      <c r="U59" s="25">
        <v>2242.9</v>
      </c>
    </row>
    <row r="60" spans="1:21" ht="69.95" customHeight="1" x14ac:dyDescent="0.25">
      <c r="A60" s="19">
        <v>45</v>
      </c>
      <c r="B60" s="20" t="s">
        <v>148</v>
      </c>
      <c r="C60" s="21" t="s">
        <v>149</v>
      </c>
      <c r="D60" s="21" t="s">
        <v>150</v>
      </c>
      <c r="E60" s="23">
        <v>919</v>
      </c>
      <c r="F60" s="23">
        <v>1036</v>
      </c>
      <c r="G60" s="27">
        <v>1133</v>
      </c>
      <c r="H60" s="23">
        <v>1104</v>
      </c>
      <c r="I60" s="23">
        <v>1027</v>
      </c>
      <c r="J60" s="23">
        <v>1056</v>
      </c>
      <c r="K60" s="23">
        <v>940</v>
      </c>
      <c r="L60" s="23">
        <v>860</v>
      </c>
      <c r="M60" s="23">
        <v>933</v>
      </c>
      <c r="N60" s="23">
        <v>886</v>
      </c>
      <c r="O60" s="23">
        <v>770</v>
      </c>
      <c r="P60" s="26">
        <v>635</v>
      </c>
      <c r="Q60" s="21">
        <v>11299</v>
      </c>
      <c r="R60" s="24"/>
      <c r="S60" s="25">
        <v>941.58333333333337</v>
      </c>
      <c r="T60" s="25">
        <v>753.26666666666665</v>
      </c>
      <c r="U60" s="25">
        <v>1129.9000000000001</v>
      </c>
    </row>
    <row r="61" spans="1:21" ht="69.95" customHeight="1" x14ac:dyDescent="0.25">
      <c r="A61" s="19">
        <v>46</v>
      </c>
      <c r="B61" s="20" t="s">
        <v>151</v>
      </c>
      <c r="C61" s="21" t="s">
        <v>152</v>
      </c>
      <c r="D61" s="21" t="s">
        <v>153</v>
      </c>
      <c r="E61" s="23">
        <v>965</v>
      </c>
      <c r="F61" s="23">
        <v>1092</v>
      </c>
      <c r="G61" s="23">
        <v>1134</v>
      </c>
      <c r="H61" s="23">
        <v>1043</v>
      </c>
      <c r="I61" s="23">
        <v>1041</v>
      </c>
      <c r="J61" s="23">
        <v>1045</v>
      </c>
      <c r="K61" s="23">
        <v>1101</v>
      </c>
      <c r="L61" s="23">
        <v>1009</v>
      </c>
      <c r="M61" s="23">
        <v>989</v>
      </c>
      <c r="N61" s="23">
        <v>1197</v>
      </c>
      <c r="O61" s="23">
        <v>989</v>
      </c>
      <c r="P61" s="23">
        <v>1084</v>
      </c>
      <c r="Q61" s="21">
        <v>12689</v>
      </c>
      <c r="R61" s="24"/>
      <c r="S61" s="25">
        <v>1057.4166666666667</v>
      </c>
      <c r="T61" s="25">
        <v>845.93333333333339</v>
      </c>
      <c r="U61" s="25">
        <v>1268.9000000000001</v>
      </c>
    </row>
    <row r="62" spans="1:21" ht="69.95" customHeight="1" x14ac:dyDescent="0.25">
      <c r="A62" s="19">
        <v>47</v>
      </c>
      <c r="B62" s="20" t="s">
        <v>154</v>
      </c>
      <c r="C62" s="21" t="s">
        <v>155</v>
      </c>
      <c r="D62" s="21" t="s">
        <v>156</v>
      </c>
      <c r="E62" s="23">
        <v>1065</v>
      </c>
      <c r="F62" s="23">
        <v>1219</v>
      </c>
      <c r="G62" s="23">
        <v>1288</v>
      </c>
      <c r="H62" s="23">
        <v>1277</v>
      </c>
      <c r="I62" s="23">
        <v>1204</v>
      </c>
      <c r="J62" s="23">
        <v>1145</v>
      </c>
      <c r="K62" s="23">
        <v>1228</v>
      </c>
      <c r="L62" s="23">
        <v>1082</v>
      </c>
      <c r="M62" s="23">
        <v>1483</v>
      </c>
      <c r="N62" s="27">
        <v>1664</v>
      </c>
      <c r="O62" s="27">
        <v>1632</v>
      </c>
      <c r="P62" s="27">
        <v>1590</v>
      </c>
      <c r="Q62" s="21">
        <v>15877</v>
      </c>
      <c r="R62" s="24"/>
      <c r="S62" s="25">
        <v>1323.0833333333333</v>
      </c>
      <c r="T62" s="25">
        <v>1058.4666666666667</v>
      </c>
      <c r="U62" s="25">
        <v>1587.6999999999998</v>
      </c>
    </row>
    <row r="63" spans="1:21" ht="69.95" customHeight="1" x14ac:dyDescent="0.25">
      <c r="A63" s="19">
        <v>48</v>
      </c>
      <c r="B63" s="20" t="s">
        <v>157</v>
      </c>
      <c r="C63" s="21" t="s">
        <v>49</v>
      </c>
      <c r="D63" s="21" t="s">
        <v>158</v>
      </c>
      <c r="E63" s="23">
        <v>1174</v>
      </c>
      <c r="F63" s="23">
        <v>1180</v>
      </c>
      <c r="G63" s="23">
        <v>1258</v>
      </c>
      <c r="H63" s="23">
        <v>1230</v>
      </c>
      <c r="I63" s="23">
        <v>1252</v>
      </c>
      <c r="J63" s="23">
        <v>1149</v>
      </c>
      <c r="K63" s="23">
        <v>1200</v>
      </c>
      <c r="L63" s="23">
        <v>1173</v>
      </c>
      <c r="M63" s="23">
        <v>1226</v>
      </c>
      <c r="N63" s="23">
        <v>1345</v>
      </c>
      <c r="O63" s="23">
        <v>1137</v>
      </c>
      <c r="P63" s="23">
        <v>1181</v>
      </c>
      <c r="Q63" s="21">
        <v>14505</v>
      </c>
      <c r="R63" s="24"/>
      <c r="S63" s="25">
        <v>1208.75</v>
      </c>
      <c r="T63" s="25">
        <v>967</v>
      </c>
      <c r="U63" s="25">
        <v>1450.5</v>
      </c>
    </row>
    <row r="64" spans="1:21" ht="69.95" customHeight="1" x14ac:dyDescent="0.25">
      <c r="A64" s="19">
        <v>49</v>
      </c>
      <c r="B64" s="20" t="s">
        <v>159</v>
      </c>
      <c r="C64" s="21" t="s">
        <v>160</v>
      </c>
      <c r="D64" s="21" t="s">
        <v>161</v>
      </c>
      <c r="E64" s="23">
        <v>838</v>
      </c>
      <c r="F64" s="23">
        <v>900</v>
      </c>
      <c r="G64" s="23">
        <v>904</v>
      </c>
      <c r="H64" s="23">
        <v>894</v>
      </c>
      <c r="I64" s="23">
        <v>859</v>
      </c>
      <c r="J64" s="23">
        <v>836</v>
      </c>
      <c r="K64" s="23">
        <v>877</v>
      </c>
      <c r="L64" s="23">
        <v>898</v>
      </c>
      <c r="M64" s="23">
        <v>864</v>
      </c>
      <c r="N64" s="23">
        <v>875</v>
      </c>
      <c r="O64" s="23">
        <v>825</v>
      </c>
      <c r="P64" s="23">
        <v>766</v>
      </c>
      <c r="Q64" s="21">
        <v>10336</v>
      </c>
      <c r="R64" s="24"/>
      <c r="S64" s="25">
        <v>861.33333333333337</v>
      </c>
      <c r="T64" s="25">
        <v>689.06666666666672</v>
      </c>
      <c r="U64" s="25">
        <v>1033.6000000000001</v>
      </c>
    </row>
    <row r="65" spans="1:21" ht="69.95" customHeight="1" x14ac:dyDescent="0.25">
      <c r="A65" s="19">
        <v>50</v>
      </c>
      <c r="B65" s="20" t="s">
        <v>162</v>
      </c>
      <c r="C65" s="21" t="s">
        <v>163</v>
      </c>
      <c r="D65" s="22" t="s">
        <v>164</v>
      </c>
      <c r="E65" s="23">
        <v>5275</v>
      </c>
      <c r="F65" s="23">
        <v>5350</v>
      </c>
      <c r="G65" s="23">
        <v>5625</v>
      </c>
      <c r="H65" s="23">
        <v>5326</v>
      </c>
      <c r="I65" s="23">
        <v>5332</v>
      </c>
      <c r="J65" s="23">
        <v>5202</v>
      </c>
      <c r="K65" s="23">
        <v>5414</v>
      </c>
      <c r="L65" s="23">
        <v>5076</v>
      </c>
      <c r="M65" s="23">
        <v>5115</v>
      </c>
      <c r="N65" s="23">
        <v>5434</v>
      </c>
      <c r="O65" s="23">
        <v>5029</v>
      </c>
      <c r="P65" s="23">
        <v>5129</v>
      </c>
      <c r="Q65" s="21">
        <v>63307</v>
      </c>
      <c r="R65" s="24"/>
      <c r="S65" s="25">
        <v>5275.583333333333</v>
      </c>
      <c r="T65" s="25">
        <v>4220.4666666666662</v>
      </c>
      <c r="U65" s="25">
        <v>6330.7</v>
      </c>
    </row>
    <row r="66" spans="1:21" ht="69.95" customHeight="1" x14ac:dyDescent="0.25">
      <c r="A66" s="19">
        <v>51</v>
      </c>
      <c r="B66" s="20" t="s">
        <v>165</v>
      </c>
      <c r="C66" s="21" t="s">
        <v>166</v>
      </c>
      <c r="D66" s="21" t="s">
        <v>167</v>
      </c>
      <c r="E66" s="23">
        <v>546</v>
      </c>
      <c r="F66" s="23">
        <v>602</v>
      </c>
      <c r="G66" s="23">
        <v>598</v>
      </c>
      <c r="H66" s="23">
        <v>576</v>
      </c>
      <c r="I66" s="23">
        <v>575</v>
      </c>
      <c r="J66" s="23">
        <v>571</v>
      </c>
      <c r="K66" s="23">
        <v>603</v>
      </c>
      <c r="L66" s="23">
        <v>522</v>
      </c>
      <c r="M66" s="23">
        <v>582</v>
      </c>
      <c r="N66" s="23">
        <v>630</v>
      </c>
      <c r="O66" s="23">
        <v>542</v>
      </c>
      <c r="P66" s="23">
        <v>487</v>
      </c>
      <c r="Q66" s="21">
        <v>6834</v>
      </c>
      <c r="R66" s="24"/>
      <c r="S66" s="25">
        <v>569.5</v>
      </c>
      <c r="T66" s="25">
        <v>455.6</v>
      </c>
      <c r="U66" s="25">
        <v>683.4</v>
      </c>
    </row>
    <row r="67" spans="1:21" ht="69.95" customHeight="1" x14ac:dyDescent="0.25">
      <c r="A67" s="19">
        <v>52</v>
      </c>
      <c r="B67" s="20" t="s">
        <v>168</v>
      </c>
      <c r="C67" s="21" t="s">
        <v>169</v>
      </c>
      <c r="D67" s="21" t="s">
        <v>170</v>
      </c>
      <c r="E67" s="23">
        <v>2787</v>
      </c>
      <c r="F67" s="23">
        <v>2707</v>
      </c>
      <c r="G67" s="23">
        <v>2918</v>
      </c>
      <c r="H67" s="23">
        <v>2924</v>
      </c>
      <c r="I67" s="23">
        <v>3154</v>
      </c>
      <c r="J67" s="23">
        <v>3004</v>
      </c>
      <c r="K67" s="23">
        <v>3221</v>
      </c>
      <c r="L67" s="23">
        <v>2957</v>
      </c>
      <c r="M67" s="23">
        <v>3019</v>
      </c>
      <c r="N67" s="23">
        <v>3120</v>
      </c>
      <c r="O67" s="23">
        <v>2954</v>
      </c>
      <c r="P67" s="23">
        <v>2931</v>
      </c>
      <c r="Q67" s="21">
        <v>35696</v>
      </c>
      <c r="R67" s="24"/>
      <c r="S67" s="25">
        <v>2974.6666666666665</v>
      </c>
      <c r="T67" s="25">
        <v>2379.7333333333331</v>
      </c>
      <c r="U67" s="25">
        <v>3569.6</v>
      </c>
    </row>
    <row r="68" spans="1:21" ht="69.95" customHeight="1" x14ac:dyDescent="0.25">
      <c r="A68" s="19">
        <v>53</v>
      </c>
      <c r="B68" s="20" t="s">
        <v>171</v>
      </c>
      <c r="C68" s="21" t="s">
        <v>172</v>
      </c>
      <c r="D68" s="21" t="s">
        <v>173</v>
      </c>
      <c r="E68" s="23">
        <v>801</v>
      </c>
      <c r="F68" s="23">
        <v>897</v>
      </c>
      <c r="G68" s="23">
        <v>974</v>
      </c>
      <c r="H68" s="23">
        <v>912</v>
      </c>
      <c r="I68" s="23">
        <v>814</v>
      </c>
      <c r="J68" s="23">
        <v>862</v>
      </c>
      <c r="K68" s="23">
        <v>824</v>
      </c>
      <c r="L68" s="23">
        <v>736</v>
      </c>
      <c r="M68" s="23">
        <v>863</v>
      </c>
      <c r="N68" s="23">
        <v>921</v>
      </c>
      <c r="O68" s="23">
        <v>848</v>
      </c>
      <c r="P68" s="23">
        <v>806</v>
      </c>
      <c r="Q68" s="21">
        <v>10258</v>
      </c>
      <c r="R68" s="24"/>
      <c r="S68" s="25">
        <v>854.83333333333337</v>
      </c>
      <c r="T68" s="25">
        <v>683.86666666666667</v>
      </c>
      <c r="U68" s="25">
        <v>1025.8</v>
      </c>
    </row>
    <row r="69" spans="1:21" ht="69.95" customHeight="1" x14ac:dyDescent="0.25">
      <c r="A69" s="19">
        <v>54</v>
      </c>
      <c r="B69" s="20" t="s">
        <v>174</v>
      </c>
      <c r="C69" s="21" t="s">
        <v>175</v>
      </c>
      <c r="D69" s="21" t="s">
        <v>176</v>
      </c>
      <c r="E69" s="23">
        <v>174</v>
      </c>
      <c r="F69" s="23">
        <v>156</v>
      </c>
      <c r="G69" s="23">
        <v>204</v>
      </c>
      <c r="H69" s="23">
        <v>179</v>
      </c>
      <c r="I69" s="23">
        <v>188</v>
      </c>
      <c r="J69" s="23">
        <v>189</v>
      </c>
      <c r="K69" s="23">
        <v>176</v>
      </c>
      <c r="L69" s="23">
        <v>182</v>
      </c>
      <c r="M69" s="23">
        <v>165</v>
      </c>
      <c r="N69" s="23">
        <v>188</v>
      </c>
      <c r="O69" s="26">
        <v>127</v>
      </c>
      <c r="P69" s="26">
        <v>117</v>
      </c>
      <c r="Q69" s="21">
        <v>2045</v>
      </c>
      <c r="R69" s="24"/>
      <c r="S69" s="25">
        <v>170.41666666666666</v>
      </c>
      <c r="T69" s="25">
        <v>136.33333333333331</v>
      </c>
      <c r="U69" s="25">
        <v>204.5</v>
      </c>
    </row>
    <row r="70" spans="1:21" ht="69.95" customHeight="1" x14ac:dyDescent="0.25">
      <c r="A70" s="19">
        <v>55</v>
      </c>
      <c r="B70" s="20" t="s">
        <v>177</v>
      </c>
      <c r="C70" s="21" t="s">
        <v>178</v>
      </c>
      <c r="D70" s="21" t="s">
        <v>179</v>
      </c>
      <c r="E70" s="27">
        <v>38</v>
      </c>
      <c r="F70" s="23">
        <v>29</v>
      </c>
      <c r="G70" s="23">
        <v>32</v>
      </c>
      <c r="H70" s="23"/>
      <c r="I70" s="23">
        <v>26</v>
      </c>
      <c r="J70" s="23">
        <v>24</v>
      </c>
      <c r="K70" s="26">
        <v>18</v>
      </c>
      <c r="L70" s="23">
        <v>22</v>
      </c>
      <c r="M70" s="26">
        <v>21</v>
      </c>
      <c r="N70" s="27">
        <v>35</v>
      </c>
      <c r="O70" s="26">
        <v>21</v>
      </c>
      <c r="P70" s="27">
        <v>33</v>
      </c>
      <c r="Q70" s="21">
        <v>299</v>
      </c>
      <c r="R70" s="24"/>
      <c r="S70" s="25">
        <v>27.181818181818183</v>
      </c>
      <c r="T70" s="25">
        <v>21.745454545454546</v>
      </c>
      <c r="U70" s="25">
        <v>32.618181818181817</v>
      </c>
    </row>
    <row r="71" spans="1:21" ht="69.95" customHeight="1" x14ac:dyDescent="0.25">
      <c r="A71" s="19">
        <v>56</v>
      </c>
      <c r="B71" s="20" t="s">
        <v>180</v>
      </c>
      <c r="C71" s="21" t="s">
        <v>181</v>
      </c>
      <c r="D71" s="21" t="s">
        <v>182</v>
      </c>
      <c r="E71" s="23">
        <v>6210</v>
      </c>
      <c r="F71" s="23">
        <v>6388</v>
      </c>
      <c r="G71" s="23">
        <v>6691</v>
      </c>
      <c r="H71" s="23">
        <v>6558</v>
      </c>
      <c r="I71" s="23">
        <v>6186</v>
      </c>
      <c r="J71" s="23">
        <v>6210</v>
      </c>
      <c r="K71" s="23">
        <v>6607</v>
      </c>
      <c r="L71" s="23">
        <v>5888</v>
      </c>
      <c r="M71" s="23">
        <v>6144</v>
      </c>
      <c r="N71" s="23">
        <v>6900</v>
      </c>
      <c r="O71" s="23">
        <v>6074</v>
      </c>
      <c r="P71" s="23">
        <v>5915</v>
      </c>
      <c r="Q71" s="21">
        <v>75771</v>
      </c>
      <c r="R71" s="24"/>
      <c r="S71" s="25">
        <v>6314.25</v>
      </c>
      <c r="T71" s="25">
        <v>5051.3999999999996</v>
      </c>
      <c r="U71" s="25">
        <v>7577.1</v>
      </c>
    </row>
    <row r="72" spans="1:21" ht="69.95" customHeight="1" x14ac:dyDescent="0.25">
      <c r="A72" s="19">
        <v>57</v>
      </c>
      <c r="B72" s="20" t="s">
        <v>183</v>
      </c>
      <c r="C72" s="21" t="s">
        <v>184</v>
      </c>
      <c r="D72" s="21" t="s">
        <v>185</v>
      </c>
      <c r="E72" s="23">
        <v>132</v>
      </c>
      <c r="F72" s="23">
        <v>163</v>
      </c>
      <c r="G72" s="23">
        <v>166</v>
      </c>
      <c r="H72" s="23">
        <v>162</v>
      </c>
      <c r="I72" s="23">
        <v>142</v>
      </c>
      <c r="J72" s="23">
        <v>161</v>
      </c>
      <c r="K72" s="23">
        <v>168</v>
      </c>
      <c r="L72" s="23">
        <v>152</v>
      </c>
      <c r="M72" s="23">
        <v>147</v>
      </c>
      <c r="N72" s="23">
        <v>153</v>
      </c>
      <c r="O72" s="23">
        <v>141</v>
      </c>
      <c r="P72" s="23">
        <v>158</v>
      </c>
      <c r="Q72" s="21">
        <v>1845</v>
      </c>
      <c r="R72" s="24"/>
      <c r="S72" s="25">
        <v>153.75</v>
      </c>
      <c r="T72" s="25">
        <v>123</v>
      </c>
      <c r="U72" s="25">
        <v>184.5</v>
      </c>
    </row>
    <row r="73" spans="1:21" ht="69.95" customHeight="1" x14ac:dyDescent="0.25">
      <c r="A73" s="19">
        <v>58</v>
      </c>
      <c r="B73" s="20" t="s">
        <v>186</v>
      </c>
      <c r="C73" s="21" t="s">
        <v>187</v>
      </c>
      <c r="D73" s="21" t="s">
        <v>185</v>
      </c>
      <c r="E73" s="23">
        <v>195</v>
      </c>
      <c r="F73" s="23">
        <v>207</v>
      </c>
      <c r="G73" s="23">
        <v>179</v>
      </c>
      <c r="H73" s="23">
        <v>184</v>
      </c>
      <c r="I73" s="23">
        <v>162</v>
      </c>
      <c r="J73" s="23">
        <v>170</v>
      </c>
      <c r="K73" s="23">
        <v>173</v>
      </c>
      <c r="L73" s="26">
        <v>144</v>
      </c>
      <c r="M73" s="27">
        <v>228</v>
      </c>
      <c r="N73" s="23">
        <v>204</v>
      </c>
      <c r="O73" s="23">
        <v>197</v>
      </c>
      <c r="P73" s="26">
        <v>139</v>
      </c>
      <c r="Q73" s="21">
        <v>2182</v>
      </c>
      <c r="R73" s="24"/>
      <c r="S73" s="25">
        <v>181.83333333333334</v>
      </c>
      <c r="T73" s="25">
        <v>145.46666666666667</v>
      </c>
      <c r="U73" s="25">
        <v>218.20000000000002</v>
      </c>
    </row>
    <row r="74" spans="1:21" ht="69.95" customHeight="1" x14ac:dyDescent="0.25">
      <c r="A74" s="19">
        <v>59</v>
      </c>
      <c r="B74" s="20" t="s">
        <v>188</v>
      </c>
      <c r="C74" s="21" t="s">
        <v>189</v>
      </c>
      <c r="D74" s="21" t="s">
        <v>190</v>
      </c>
      <c r="E74" s="23">
        <v>364</v>
      </c>
      <c r="F74" s="23">
        <v>384</v>
      </c>
      <c r="G74" s="23">
        <v>430</v>
      </c>
      <c r="H74" s="23">
        <v>383</v>
      </c>
      <c r="I74" s="23">
        <v>376</v>
      </c>
      <c r="J74" s="23">
        <v>367</v>
      </c>
      <c r="K74" s="23">
        <v>349</v>
      </c>
      <c r="L74" s="23">
        <v>340</v>
      </c>
      <c r="M74" s="23">
        <v>335</v>
      </c>
      <c r="N74" s="23">
        <v>441</v>
      </c>
      <c r="O74" s="23">
        <v>368</v>
      </c>
      <c r="P74" s="26">
        <v>294</v>
      </c>
      <c r="Q74" s="21">
        <v>4431</v>
      </c>
      <c r="R74" s="24"/>
      <c r="S74" s="25">
        <v>369.25</v>
      </c>
      <c r="T74" s="25">
        <v>295.39999999999998</v>
      </c>
      <c r="U74" s="25">
        <v>443.1</v>
      </c>
    </row>
    <row r="75" spans="1:21" ht="69.95" customHeight="1" x14ac:dyDescent="0.25">
      <c r="A75" s="19">
        <v>60</v>
      </c>
      <c r="B75" s="20" t="s">
        <v>191</v>
      </c>
      <c r="C75" s="21" t="s">
        <v>192</v>
      </c>
      <c r="D75" s="21" t="s">
        <v>193</v>
      </c>
      <c r="E75" s="23">
        <v>600</v>
      </c>
      <c r="F75" s="23">
        <v>608</v>
      </c>
      <c r="G75" s="27">
        <v>656</v>
      </c>
      <c r="H75" s="23">
        <v>542</v>
      </c>
      <c r="I75" s="23">
        <v>505</v>
      </c>
      <c r="J75" s="26">
        <v>277</v>
      </c>
      <c r="K75" s="23">
        <v>578</v>
      </c>
      <c r="L75" s="23">
        <v>447</v>
      </c>
      <c r="M75" s="23">
        <v>497</v>
      </c>
      <c r="N75" s="27">
        <v>662</v>
      </c>
      <c r="O75" s="23">
        <v>553</v>
      </c>
      <c r="P75" s="23">
        <v>470</v>
      </c>
      <c r="Q75" s="21">
        <v>6395</v>
      </c>
      <c r="R75" s="24"/>
      <c r="S75" s="25">
        <v>532.91666666666663</v>
      </c>
      <c r="T75" s="25">
        <v>426.33333333333331</v>
      </c>
      <c r="U75" s="25">
        <v>639.5</v>
      </c>
    </row>
    <row r="76" spans="1:21" ht="69.95" customHeight="1" x14ac:dyDescent="0.25">
      <c r="A76" s="19">
        <v>61</v>
      </c>
      <c r="B76" s="20" t="s">
        <v>194</v>
      </c>
      <c r="C76" s="21" t="s">
        <v>195</v>
      </c>
      <c r="D76" s="21" t="s">
        <v>196</v>
      </c>
      <c r="E76" s="26">
        <v>165</v>
      </c>
      <c r="F76" s="26">
        <v>135</v>
      </c>
      <c r="G76" s="23">
        <v>237</v>
      </c>
      <c r="H76" s="23">
        <v>254</v>
      </c>
      <c r="I76" s="23">
        <v>263</v>
      </c>
      <c r="J76" s="23">
        <v>242</v>
      </c>
      <c r="K76" s="23">
        <v>266</v>
      </c>
      <c r="L76" s="23">
        <v>188</v>
      </c>
      <c r="M76" s="23">
        <v>241</v>
      </c>
      <c r="N76" s="27">
        <v>296</v>
      </c>
      <c r="O76" s="23">
        <v>260</v>
      </c>
      <c r="P76" s="23">
        <v>199</v>
      </c>
      <c r="Q76" s="21">
        <v>2746</v>
      </c>
      <c r="R76" s="24"/>
      <c r="S76" s="25">
        <v>228.83333333333334</v>
      </c>
      <c r="T76" s="25">
        <v>183.06666666666666</v>
      </c>
      <c r="U76" s="25">
        <v>274.60000000000002</v>
      </c>
    </row>
    <row r="77" spans="1:21" ht="69.95" customHeight="1" x14ac:dyDescent="0.25">
      <c r="A77" s="19">
        <v>62</v>
      </c>
      <c r="B77" s="20" t="s">
        <v>197</v>
      </c>
      <c r="C77" s="21" t="s">
        <v>198</v>
      </c>
      <c r="D77" s="21" t="s">
        <v>199</v>
      </c>
      <c r="E77" s="23">
        <v>248</v>
      </c>
      <c r="F77" s="23">
        <v>281</v>
      </c>
      <c r="G77" s="27">
        <v>322</v>
      </c>
      <c r="H77" s="23">
        <v>278</v>
      </c>
      <c r="I77" s="23">
        <v>278</v>
      </c>
      <c r="J77" s="23">
        <v>271</v>
      </c>
      <c r="K77" s="23">
        <v>276</v>
      </c>
      <c r="L77" s="23">
        <v>267</v>
      </c>
      <c r="M77" s="23">
        <v>225</v>
      </c>
      <c r="N77" s="23">
        <v>282</v>
      </c>
      <c r="O77" s="26">
        <v>194</v>
      </c>
      <c r="P77" s="23">
        <v>247</v>
      </c>
      <c r="Q77" s="21">
        <v>3169</v>
      </c>
      <c r="R77" s="24"/>
      <c r="S77" s="25">
        <v>264.08333333333331</v>
      </c>
      <c r="T77" s="25">
        <v>211.26666666666665</v>
      </c>
      <c r="U77" s="25">
        <v>316.89999999999998</v>
      </c>
    </row>
    <row r="78" spans="1:21" ht="69.95" customHeight="1" x14ac:dyDescent="0.25">
      <c r="A78" s="19">
        <v>63</v>
      </c>
      <c r="B78" s="20" t="s">
        <v>200</v>
      </c>
      <c r="C78" s="21" t="s">
        <v>201</v>
      </c>
      <c r="D78" s="22" t="s">
        <v>202</v>
      </c>
      <c r="E78" s="23">
        <v>258</v>
      </c>
      <c r="F78" s="27">
        <v>316</v>
      </c>
      <c r="G78" s="23">
        <v>282</v>
      </c>
      <c r="H78" s="23">
        <v>294</v>
      </c>
      <c r="I78" s="23">
        <v>254</v>
      </c>
      <c r="J78" s="23">
        <v>228</v>
      </c>
      <c r="K78" s="23">
        <v>231</v>
      </c>
      <c r="L78" s="27">
        <v>301</v>
      </c>
      <c r="M78" s="23">
        <v>205</v>
      </c>
      <c r="N78" s="23">
        <v>203</v>
      </c>
      <c r="O78" s="23">
        <v>208</v>
      </c>
      <c r="P78" s="26">
        <v>184</v>
      </c>
      <c r="Q78" s="21">
        <v>2964</v>
      </c>
      <c r="R78" s="24"/>
      <c r="S78" s="25">
        <v>247</v>
      </c>
      <c r="T78" s="25">
        <v>197.6</v>
      </c>
      <c r="U78" s="25">
        <v>296.39999999999998</v>
      </c>
    </row>
    <row r="79" spans="1:21" ht="69.95" customHeight="1" x14ac:dyDescent="0.25">
      <c r="A79" s="19">
        <v>64</v>
      </c>
      <c r="B79" s="20" t="s">
        <v>203</v>
      </c>
      <c r="C79" s="21" t="s">
        <v>204</v>
      </c>
      <c r="D79" s="21" t="s">
        <v>205</v>
      </c>
      <c r="E79" s="23">
        <v>1745</v>
      </c>
      <c r="F79" s="23">
        <v>1719</v>
      </c>
      <c r="G79" s="23">
        <v>1773</v>
      </c>
      <c r="H79" s="23">
        <v>1821</v>
      </c>
      <c r="I79" s="23">
        <v>1839</v>
      </c>
      <c r="J79" s="23">
        <v>1818</v>
      </c>
      <c r="K79" s="23">
        <v>1814</v>
      </c>
      <c r="L79" s="23">
        <v>1810</v>
      </c>
      <c r="M79" s="23">
        <v>1849</v>
      </c>
      <c r="N79" s="23">
        <v>1856</v>
      </c>
      <c r="O79" s="23">
        <v>1750</v>
      </c>
      <c r="P79" s="23">
        <v>1753</v>
      </c>
      <c r="Q79" s="21">
        <v>21547</v>
      </c>
      <c r="R79" s="24"/>
      <c r="S79" s="25">
        <v>1795.5833333333333</v>
      </c>
      <c r="T79" s="25">
        <v>1436.4666666666667</v>
      </c>
      <c r="U79" s="25">
        <v>2154.6999999999998</v>
      </c>
    </row>
    <row r="80" spans="1:21" ht="69.95" customHeight="1" x14ac:dyDescent="0.25">
      <c r="A80" s="19">
        <v>65</v>
      </c>
      <c r="B80" s="20" t="s">
        <v>206</v>
      </c>
      <c r="C80" s="21" t="s">
        <v>207</v>
      </c>
      <c r="D80" s="21" t="s">
        <v>208</v>
      </c>
      <c r="E80" s="23">
        <v>551</v>
      </c>
      <c r="F80" s="23">
        <v>629</v>
      </c>
      <c r="G80" s="23">
        <v>626</v>
      </c>
      <c r="H80" s="23">
        <v>630</v>
      </c>
      <c r="I80" s="23">
        <v>600</v>
      </c>
      <c r="J80" s="23">
        <v>571</v>
      </c>
      <c r="K80" s="23">
        <v>608</v>
      </c>
      <c r="L80" s="23">
        <v>601</v>
      </c>
      <c r="M80" s="23">
        <v>500</v>
      </c>
      <c r="N80" s="23">
        <v>664</v>
      </c>
      <c r="O80" s="23">
        <v>530</v>
      </c>
      <c r="P80" s="23">
        <v>600</v>
      </c>
      <c r="Q80" s="21">
        <v>7110</v>
      </c>
      <c r="R80" s="24"/>
      <c r="S80" s="25">
        <v>592.5</v>
      </c>
      <c r="T80" s="25">
        <v>474</v>
      </c>
      <c r="U80" s="25">
        <v>711</v>
      </c>
    </row>
    <row r="81" spans="1:21" ht="69.95" customHeight="1" x14ac:dyDescent="0.25">
      <c r="A81" s="19">
        <v>66</v>
      </c>
      <c r="B81" s="20" t="s">
        <v>209</v>
      </c>
      <c r="C81" s="28" t="s">
        <v>210</v>
      </c>
      <c r="D81" s="28" t="s">
        <v>211</v>
      </c>
      <c r="E81" s="23">
        <v>90</v>
      </c>
      <c r="F81" s="23">
        <v>101</v>
      </c>
      <c r="G81" s="27">
        <v>130</v>
      </c>
      <c r="H81" s="23">
        <v>89</v>
      </c>
      <c r="I81" s="23">
        <v>105</v>
      </c>
      <c r="J81" s="23">
        <v>105</v>
      </c>
      <c r="K81" s="23">
        <v>99</v>
      </c>
      <c r="L81" s="23">
        <v>89</v>
      </c>
      <c r="M81" s="23">
        <v>86</v>
      </c>
      <c r="N81" s="23">
        <v>108</v>
      </c>
      <c r="O81" s="23">
        <v>92</v>
      </c>
      <c r="P81" s="23">
        <v>90</v>
      </c>
      <c r="Q81" s="21">
        <v>1184</v>
      </c>
      <c r="R81" s="24"/>
      <c r="S81" s="25">
        <v>98.666666666666671</v>
      </c>
      <c r="T81" s="25">
        <v>78.933333333333337</v>
      </c>
      <c r="U81" s="25">
        <v>118.4</v>
      </c>
    </row>
    <row r="82" spans="1:21" ht="69.95" customHeight="1" x14ac:dyDescent="0.25">
      <c r="A82" s="19">
        <v>67</v>
      </c>
      <c r="B82" s="20" t="s">
        <v>212</v>
      </c>
      <c r="C82" s="29" t="s">
        <v>213</v>
      </c>
      <c r="D82" s="29" t="s">
        <v>214</v>
      </c>
      <c r="E82" s="23">
        <v>1152</v>
      </c>
      <c r="F82" s="23">
        <v>1161</v>
      </c>
      <c r="G82" s="23">
        <v>1268</v>
      </c>
      <c r="H82" s="23">
        <v>1287</v>
      </c>
      <c r="I82" s="23">
        <v>1078</v>
      </c>
      <c r="J82" s="23">
        <v>1209</v>
      </c>
      <c r="K82" s="23">
        <v>1304</v>
      </c>
      <c r="L82" s="23">
        <v>1261</v>
      </c>
      <c r="M82" s="23">
        <v>1241</v>
      </c>
      <c r="N82" s="23">
        <v>1382</v>
      </c>
      <c r="O82" s="23">
        <v>1189</v>
      </c>
      <c r="P82" s="23">
        <v>1168</v>
      </c>
      <c r="Q82" s="21">
        <v>14700</v>
      </c>
      <c r="R82" s="24"/>
      <c r="S82" s="25">
        <v>1225</v>
      </c>
      <c r="T82" s="25">
        <v>980</v>
      </c>
      <c r="U82" s="25">
        <v>1470</v>
      </c>
    </row>
    <row r="83" spans="1:21" ht="69.95" customHeight="1" x14ac:dyDescent="0.25">
      <c r="A83" s="19">
        <v>68</v>
      </c>
      <c r="B83" s="20" t="s">
        <v>215</v>
      </c>
      <c r="C83" s="21" t="s">
        <v>216</v>
      </c>
      <c r="D83" s="22" t="s">
        <v>217</v>
      </c>
      <c r="E83" s="23">
        <v>2919</v>
      </c>
      <c r="F83" s="23">
        <v>3116</v>
      </c>
      <c r="G83" s="23">
        <v>3270</v>
      </c>
      <c r="H83" s="23">
        <v>3205</v>
      </c>
      <c r="I83" s="23">
        <v>3121</v>
      </c>
      <c r="J83" s="23">
        <v>3093</v>
      </c>
      <c r="K83" s="23">
        <v>3417</v>
      </c>
      <c r="L83" s="23">
        <v>3169</v>
      </c>
      <c r="M83" s="23">
        <v>3078</v>
      </c>
      <c r="N83" s="23">
        <v>3434</v>
      </c>
      <c r="O83" s="23">
        <v>3066</v>
      </c>
      <c r="P83" s="23">
        <v>2948</v>
      </c>
      <c r="Q83" s="21">
        <v>37836</v>
      </c>
      <c r="R83" s="24"/>
      <c r="S83" s="25">
        <v>3153</v>
      </c>
      <c r="T83" s="25">
        <v>2522.4</v>
      </c>
      <c r="U83" s="25">
        <v>3783.6</v>
      </c>
    </row>
    <row r="84" spans="1:21" ht="69.95" customHeight="1" x14ac:dyDescent="0.25">
      <c r="A84" s="19">
        <v>69</v>
      </c>
      <c r="B84" s="20" t="s">
        <v>218</v>
      </c>
      <c r="C84" s="21" t="s">
        <v>219</v>
      </c>
      <c r="D84" s="21" t="s">
        <v>220</v>
      </c>
      <c r="E84" s="23">
        <v>2702</v>
      </c>
      <c r="F84" s="23">
        <v>2931</v>
      </c>
      <c r="G84" s="23">
        <v>3093</v>
      </c>
      <c r="H84" s="23">
        <v>3103</v>
      </c>
      <c r="I84" s="23">
        <v>2749</v>
      </c>
      <c r="J84" s="23">
        <v>2837</v>
      </c>
      <c r="K84" s="23">
        <v>2810</v>
      </c>
      <c r="L84" s="23">
        <v>2456</v>
      </c>
      <c r="M84" s="23">
        <v>2312</v>
      </c>
      <c r="N84" s="23">
        <v>3153</v>
      </c>
      <c r="O84" s="23">
        <v>2701</v>
      </c>
      <c r="P84" s="23">
        <v>2650</v>
      </c>
      <c r="Q84" s="21">
        <v>33497</v>
      </c>
      <c r="R84" s="24"/>
      <c r="S84" s="25">
        <v>2791.4166666666665</v>
      </c>
      <c r="T84" s="25">
        <v>2233.1333333333332</v>
      </c>
      <c r="U84" s="25">
        <v>3349.7</v>
      </c>
    </row>
    <row r="85" spans="1:21" ht="69.95" customHeight="1" x14ac:dyDescent="0.25">
      <c r="A85" s="19">
        <v>70</v>
      </c>
      <c r="B85" s="20" t="s">
        <v>221</v>
      </c>
      <c r="C85" s="21" t="s">
        <v>222</v>
      </c>
      <c r="D85" s="21" t="s">
        <v>223</v>
      </c>
      <c r="E85" s="23">
        <v>147</v>
      </c>
      <c r="F85" s="23">
        <v>130</v>
      </c>
      <c r="G85" s="23">
        <v>145</v>
      </c>
      <c r="H85" s="23">
        <v>146</v>
      </c>
      <c r="I85" s="23">
        <v>140</v>
      </c>
      <c r="J85" s="23">
        <v>138</v>
      </c>
      <c r="K85" s="23">
        <v>142</v>
      </c>
      <c r="L85" s="23">
        <v>150</v>
      </c>
      <c r="M85" s="23">
        <v>122</v>
      </c>
      <c r="N85" s="27">
        <v>200</v>
      </c>
      <c r="O85" s="23">
        <v>133</v>
      </c>
      <c r="P85" s="26">
        <v>100</v>
      </c>
      <c r="Q85" s="21">
        <v>1693</v>
      </c>
      <c r="R85" s="24"/>
      <c r="S85" s="25">
        <v>141.08333333333334</v>
      </c>
      <c r="T85" s="25">
        <v>112.86666666666667</v>
      </c>
      <c r="U85" s="25">
        <v>169.3</v>
      </c>
    </row>
    <row r="86" spans="1:21" ht="69.95" customHeight="1" x14ac:dyDescent="0.25">
      <c r="A86" s="19">
        <v>71</v>
      </c>
      <c r="B86" s="20" t="s">
        <v>224</v>
      </c>
      <c r="C86" s="21" t="s">
        <v>225</v>
      </c>
      <c r="D86" s="21" t="s">
        <v>226</v>
      </c>
      <c r="E86" s="26">
        <v>682</v>
      </c>
      <c r="F86" s="26">
        <v>696</v>
      </c>
      <c r="G86" s="23">
        <v>893</v>
      </c>
      <c r="H86" s="23">
        <v>957</v>
      </c>
      <c r="I86" s="23">
        <v>1041</v>
      </c>
      <c r="J86" s="23">
        <v>1083</v>
      </c>
      <c r="K86" s="23">
        <v>1121</v>
      </c>
      <c r="L86" s="23">
        <v>1170</v>
      </c>
      <c r="M86" s="23">
        <v>1164</v>
      </c>
      <c r="N86" s="27">
        <v>1350</v>
      </c>
      <c r="O86" s="23">
        <v>1264</v>
      </c>
      <c r="P86" s="27">
        <v>1270</v>
      </c>
      <c r="Q86" s="21">
        <v>12691</v>
      </c>
      <c r="R86" s="24"/>
      <c r="S86" s="25">
        <v>1057.5833333333333</v>
      </c>
      <c r="T86" s="25">
        <v>846.06666666666661</v>
      </c>
      <c r="U86" s="25">
        <v>1269.0999999999999</v>
      </c>
    </row>
    <row r="87" spans="1:21" ht="69.95" customHeight="1" x14ac:dyDescent="0.25">
      <c r="A87" s="19">
        <v>72</v>
      </c>
      <c r="B87" s="20" t="s">
        <v>227</v>
      </c>
      <c r="C87" s="21" t="s">
        <v>228</v>
      </c>
      <c r="D87" s="21" t="s">
        <v>229</v>
      </c>
      <c r="E87" s="23">
        <v>1368</v>
      </c>
      <c r="F87" s="23">
        <v>1436</v>
      </c>
      <c r="G87" s="27">
        <v>1514</v>
      </c>
      <c r="H87" s="27">
        <v>1493</v>
      </c>
      <c r="I87" s="27">
        <v>1581</v>
      </c>
      <c r="J87" s="27">
        <v>1471</v>
      </c>
      <c r="K87" s="27">
        <v>1627</v>
      </c>
      <c r="L87" s="27">
        <v>1565</v>
      </c>
      <c r="M87" s="26">
        <v>618</v>
      </c>
      <c r="N87" s="26">
        <v>692</v>
      </c>
      <c r="O87" s="26">
        <v>594</v>
      </c>
      <c r="P87" s="26">
        <v>554</v>
      </c>
      <c r="Q87" s="21">
        <v>14513</v>
      </c>
      <c r="R87" s="24"/>
      <c r="S87" s="25">
        <v>1209.4166666666667</v>
      </c>
      <c r="T87" s="25">
        <v>967.53333333333342</v>
      </c>
      <c r="U87" s="25">
        <v>1451.3000000000002</v>
      </c>
    </row>
    <row r="88" spans="1:21" ht="69.95" customHeight="1" x14ac:dyDescent="0.25">
      <c r="A88" s="19">
        <v>73</v>
      </c>
      <c r="B88" s="20" t="s">
        <v>230</v>
      </c>
      <c r="C88" s="21" t="s">
        <v>231</v>
      </c>
      <c r="D88" s="21" t="s">
        <v>232</v>
      </c>
      <c r="E88" s="23">
        <v>2324</v>
      </c>
      <c r="F88" s="23">
        <v>2261</v>
      </c>
      <c r="G88" s="23">
        <v>2366</v>
      </c>
      <c r="H88" s="23">
        <v>2415</v>
      </c>
      <c r="I88" s="23">
        <v>2431</v>
      </c>
      <c r="J88" s="23">
        <v>2424</v>
      </c>
      <c r="K88" s="23">
        <v>2415</v>
      </c>
      <c r="L88" s="23">
        <v>2366</v>
      </c>
      <c r="M88" s="23">
        <v>2324</v>
      </c>
      <c r="N88" s="23">
        <v>2140</v>
      </c>
      <c r="O88" s="23">
        <v>2153</v>
      </c>
      <c r="P88" s="23">
        <v>2214</v>
      </c>
      <c r="Q88" s="21">
        <v>27833</v>
      </c>
      <c r="R88" s="24"/>
      <c r="S88" s="25">
        <v>2319.4166666666665</v>
      </c>
      <c r="T88" s="25">
        <v>1855.5333333333333</v>
      </c>
      <c r="U88" s="25">
        <v>2783.2999999999997</v>
      </c>
    </row>
    <row r="89" spans="1:21" ht="69.95" customHeight="1" x14ac:dyDescent="0.25">
      <c r="A89" s="19">
        <v>74</v>
      </c>
      <c r="B89" s="20" t="s">
        <v>233</v>
      </c>
      <c r="C89" s="21" t="s">
        <v>234</v>
      </c>
      <c r="D89" s="21" t="s">
        <v>235</v>
      </c>
      <c r="E89" s="23">
        <v>773</v>
      </c>
      <c r="F89" s="23">
        <v>733</v>
      </c>
      <c r="G89" s="23">
        <v>805</v>
      </c>
      <c r="H89" s="23">
        <v>740</v>
      </c>
      <c r="I89" s="23">
        <v>751</v>
      </c>
      <c r="J89" s="23">
        <v>752</v>
      </c>
      <c r="K89" s="23">
        <v>739</v>
      </c>
      <c r="L89" s="23">
        <v>767</v>
      </c>
      <c r="M89" s="23">
        <v>743</v>
      </c>
      <c r="N89" s="23">
        <v>774</v>
      </c>
      <c r="O89" s="23"/>
      <c r="P89" s="23">
        <v>702</v>
      </c>
      <c r="Q89" s="21">
        <v>8279</v>
      </c>
      <c r="R89" s="24"/>
      <c r="S89" s="25">
        <v>752.63636363636363</v>
      </c>
      <c r="T89" s="25">
        <v>602.10909090909092</v>
      </c>
      <c r="U89" s="25">
        <v>903.16363636363633</v>
      </c>
    </row>
    <row r="90" spans="1:21" ht="69.95" customHeight="1" x14ac:dyDescent="0.25">
      <c r="A90" s="19">
        <v>75</v>
      </c>
      <c r="B90" s="20" t="s">
        <v>236</v>
      </c>
      <c r="C90" s="21" t="s">
        <v>237</v>
      </c>
      <c r="D90" s="21" t="s">
        <v>238</v>
      </c>
      <c r="E90" s="23">
        <v>724</v>
      </c>
      <c r="F90" s="23">
        <v>839</v>
      </c>
      <c r="G90" s="23">
        <v>860</v>
      </c>
      <c r="H90" s="23">
        <v>820</v>
      </c>
      <c r="I90" s="23">
        <v>707</v>
      </c>
      <c r="J90" s="23">
        <v>760</v>
      </c>
      <c r="K90" s="23">
        <v>759</v>
      </c>
      <c r="L90" s="23">
        <v>679</v>
      </c>
      <c r="M90" s="23">
        <v>661</v>
      </c>
      <c r="N90" s="23">
        <v>905</v>
      </c>
      <c r="O90" s="23">
        <v>735</v>
      </c>
      <c r="P90" s="23">
        <v>772</v>
      </c>
      <c r="Q90" s="21">
        <v>9221</v>
      </c>
      <c r="R90" s="24"/>
      <c r="S90" s="25">
        <v>768.41666666666663</v>
      </c>
      <c r="T90" s="25">
        <v>614.73333333333335</v>
      </c>
      <c r="U90" s="25">
        <v>922.09999999999991</v>
      </c>
    </row>
    <row r="91" spans="1:21" ht="69.95" customHeight="1" x14ac:dyDescent="0.25">
      <c r="A91" s="19">
        <v>76</v>
      </c>
      <c r="B91" s="20" t="s">
        <v>239</v>
      </c>
      <c r="C91" s="21" t="s">
        <v>240</v>
      </c>
      <c r="D91" s="21" t="s">
        <v>241</v>
      </c>
      <c r="E91" s="23">
        <v>142</v>
      </c>
      <c r="F91" s="27">
        <v>192</v>
      </c>
      <c r="G91" s="23">
        <v>168</v>
      </c>
      <c r="H91" s="23">
        <v>156</v>
      </c>
      <c r="I91" s="23">
        <v>147</v>
      </c>
      <c r="J91" s="23">
        <v>151</v>
      </c>
      <c r="K91" s="23">
        <v>165</v>
      </c>
      <c r="L91" s="23">
        <v>142</v>
      </c>
      <c r="M91" s="23">
        <v>139</v>
      </c>
      <c r="N91" s="23">
        <v>152</v>
      </c>
      <c r="O91" s="23">
        <v>153</v>
      </c>
      <c r="P91" s="23">
        <v>147</v>
      </c>
      <c r="Q91" s="21">
        <v>1854</v>
      </c>
      <c r="R91" s="24"/>
      <c r="S91" s="25">
        <v>154.5</v>
      </c>
      <c r="T91" s="25">
        <v>123.6</v>
      </c>
      <c r="U91" s="25">
        <v>185.4</v>
      </c>
    </row>
    <row r="92" spans="1:21" ht="69.95" customHeight="1" x14ac:dyDescent="0.25">
      <c r="A92" s="19">
        <v>77</v>
      </c>
      <c r="B92" s="20" t="s">
        <v>242</v>
      </c>
      <c r="C92" s="21" t="s">
        <v>243</v>
      </c>
      <c r="D92" s="21" t="s">
        <v>244</v>
      </c>
      <c r="E92" s="23">
        <v>194</v>
      </c>
      <c r="F92" s="23">
        <v>259</v>
      </c>
      <c r="G92" s="23">
        <v>248</v>
      </c>
      <c r="H92" s="23">
        <v>232</v>
      </c>
      <c r="I92" s="23">
        <v>235</v>
      </c>
      <c r="J92" s="23">
        <v>244</v>
      </c>
      <c r="K92" s="23">
        <v>235</v>
      </c>
      <c r="L92" s="23">
        <v>196</v>
      </c>
      <c r="M92" s="23"/>
      <c r="N92" s="23"/>
      <c r="O92" s="23"/>
      <c r="P92" s="23"/>
      <c r="Q92" s="21">
        <v>1843</v>
      </c>
      <c r="R92" s="24"/>
      <c r="S92" s="25">
        <v>230.375</v>
      </c>
      <c r="T92" s="25">
        <v>184.3</v>
      </c>
      <c r="U92" s="25">
        <v>276.45</v>
      </c>
    </row>
    <row r="93" spans="1:21" ht="69.95" customHeight="1" thickBot="1" x14ac:dyDescent="0.3">
      <c r="A93" s="19">
        <v>78</v>
      </c>
      <c r="B93" s="20" t="s">
        <v>245</v>
      </c>
      <c r="C93" s="21" t="s">
        <v>246</v>
      </c>
      <c r="D93" s="21" t="s">
        <v>247</v>
      </c>
      <c r="E93" s="23">
        <v>478</v>
      </c>
      <c r="F93" s="23">
        <v>544</v>
      </c>
      <c r="G93" s="23">
        <v>575</v>
      </c>
      <c r="H93" s="23">
        <v>561</v>
      </c>
      <c r="I93" s="23">
        <v>528</v>
      </c>
      <c r="J93" s="23">
        <v>560</v>
      </c>
      <c r="K93" s="23">
        <v>541</v>
      </c>
      <c r="L93" s="23">
        <v>517</v>
      </c>
      <c r="M93" s="23">
        <v>587</v>
      </c>
      <c r="N93" s="27">
        <v>672</v>
      </c>
      <c r="O93" s="23">
        <v>550</v>
      </c>
      <c r="P93" s="23">
        <v>543</v>
      </c>
      <c r="Q93" s="21">
        <v>6656</v>
      </c>
      <c r="R93" s="30"/>
      <c r="S93" s="31">
        <v>554.66666666666663</v>
      </c>
      <c r="T93" s="31">
        <v>443.73333333333329</v>
      </c>
      <c r="U93" s="31">
        <v>665.59999999999991</v>
      </c>
    </row>
    <row r="94" spans="1:21" ht="69.95" customHeight="1" thickTop="1" x14ac:dyDescent="0.25">
      <c r="A94" s="32">
        <v>79</v>
      </c>
      <c r="B94" s="33" t="s">
        <v>248</v>
      </c>
      <c r="C94" s="34" t="s">
        <v>249</v>
      </c>
      <c r="D94" s="34" t="s">
        <v>250</v>
      </c>
      <c r="E94" s="35">
        <v>1160</v>
      </c>
      <c r="F94" s="35">
        <v>1280</v>
      </c>
      <c r="G94" s="35">
        <v>1323</v>
      </c>
      <c r="H94" s="35">
        <v>1266</v>
      </c>
      <c r="I94" s="35">
        <v>1092</v>
      </c>
      <c r="J94" s="35">
        <v>1096</v>
      </c>
      <c r="K94" s="35"/>
      <c r="L94" s="35">
        <v>1082</v>
      </c>
      <c r="M94" s="35">
        <v>1065</v>
      </c>
      <c r="N94" s="35">
        <v>1169</v>
      </c>
      <c r="O94" s="35">
        <v>1018</v>
      </c>
      <c r="P94" s="35">
        <v>919</v>
      </c>
      <c r="Q94" s="34">
        <v>12470</v>
      </c>
      <c r="R94" s="36"/>
      <c r="S94" s="37">
        <v>1133.6363636363637</v>
      </c>
      <c r="T94" s="37">
        <v>906.90909090909099</v>
      </c>
      <c r="U94" s="38">
        <v>1360.3636363636365</v>
      </c>
    </row>
    <row r="95" spans="1:21" ht="69.95" customHeight="1" thickBot="1" x14ac:dyDescent="0.3">
      <c r="A95" s="39">
        <v>79</v>
      </c>
      <c r="B95" s="40" t="s">
        <v>251</v>
      </c>
      <c r="C95" s="41" t="s">
        <v>249</v>
      </c>
      <c r="D95" s="41" t="s">
        <v>250</v>
      </c>
      <c r="E95" s="42"/>
      <c r="F95" s="42"/>
      <c r="G95" s="42"/>
      <c r="H95" s="42"/>
      <c r="I95" s="42"/>
      <c r="J95" s="42"/>
      <c r="K95" s="42"/>
      <c r="L95" s="42"/>
      <c r="M95" s="42">
        <v>252</v>
      </c>
      <c r="N95" s="42">
        <v>281</v>
      </c>
      <c r="O95" s="42">
        <v>246</v>
      </c>
      <c r="P95" s="42">
        <v>234</v>
      </c>
      <c r="Q95" s="41">
        <v>1013</v>
      </c>
      <c r="R95" s="43"/>
      <c r="S95" s="44">
        <v>253.25</v>
      </c>
      <c r="T95" s="44">
        <v>202.6</v>
      </c>
      <c r="U95" s="45">
        <v>303.89999999999998</v>
      </c>
    </row>
    <row r="96" spans="1:21" ht="69.95" customHeight="1" thickTop="1" x14ac:dyDescent="0.25">
      <c r="A96" s="46">
        <v>80</v>
      </c>
      <c r="B96" s="47" t="s">
        <v>252</v>
      </c>
      <c r="C96" s="48" t="s">
        <v>253</v>
      </c>
      <c r="D96" s="48" t="s">
        <v>254</v>
      </c>
      <c r="E96" s="49">
        <v>572</v>
      </c>
      <c r="F96" s="49">
        <v>578</v>
      </c>
      <c r="G96" s="49">
        <v>585</v>
      </c>
      <c r="H96" s="49">
        <v>546</v>
      </c>
      <c r="I96" s="49">
        <v>541</v>
      </c>
      <c r="J96" s="49">
        <v>469</v>
      </c>
      <c r="K96" s="49">
        <v>540</v>
      </c>
      <c r="L96" s="49">
        <v>522</v>
      </c>
      <c r="M96" s="49">
        <v>505</v>
      </c>
      <c r="N96" s="49">
        <v>532</v>
      </c>
      <c r="O96" s="49">
        <v>497</v>
      </c>
      <c r="P96" s="49">
        <v>551</v>
      </c>
      <c r="Q96" s="48">
        <v>6438</v>
      </c>
      <c r="R96" s="50"/>
      <c r="S96" s="51">
        <v>536.5</v>
      </c>
      <c r="T96" s="51">
        <v>429.2</v>
      </c>
      <c r="U96" s="51">
        <v>643.79999999999995</v>
      </c>
    </row>
    <row r="97" spans="1:21" ht="69.95" customHeight="1" x14ac:dyDescent="0.25">
      <c r="A97" s="19">
        <v>81</v>
      </c>
      <c r="B97" s="20" t="s">
        <v>255</v>
      </c>
      <c r="C97" s="52" t="s">
        <v>256</v>
      </c>
      <c r="D97" s="28" t="s">
        <v>257</v>
      </c>
      <c r="E97" s="23">
        <v>1453</v>
      </c>
      <c r="F97" s="23">
        <v>1411</v>
      </c>
      <c r="G97" s="23">
        <v>1474</v>
      </c>
      <c r="H97" s="23">
        <v>1464</v>
      </c>
      <c r="I97" s="23">
        <v>1415</v>
      </c>
      <c r="J97" s="23">
        <v>1342</v>
      </c>
      <c r="K97" s="23">
        <v>1811</v>
      </c>
      <c r="L97" s="23">
        <v>1611</v>
      </c>
      <c r="M97" s="23">
        <v>1577</v>
      </c>
      <c r="N97" s="27">
        <v>1903</v>
      </c>
      <c r="O97" s="23"/>
      <c r="P97" s="23"/>
      <c r="Q97" s="21">
        <v>15461</v>
      </c>
      <c r="R97" s="24"/>
      <c r="S97" s="25">
        <v>1546.1</v>
      </c>
      <c r="T97" s="25">
        <v>1236.8799999999999</v>
      </c>
      <c r="U97" s="25">
        <v>1855.32</v>
      </c>
    </row>
    <row r="98" spans="1:21" ht="69.95" customHeight="1" x14ac:dyDescent="0.25">
      <c r="A98" s="19">
        <v>82</v>
      </c>
      <c r="B98" s="20" t="s">
        <v>258</v>
      </c>
      <c r="C98" s="21" t="s">
        <v>259</v>
      </c>
      <c r="D98" s="22" t="s">
        <v>260</v>
      </c>
      <c r="E98" s="23">
        <v>7048</v>
      </c>
      <c r="F98" s="23">
        <v>7518</v>
      </c>
      <c r="G98" s="23">
        <v>7811</v>
      </c>
      <c r="H98" s="23">
        <v>8005</v>
      </c>
      <c r="I98" s="23">
        <v>7600</v>
      </c>
      <c r="J98" s="23">
        <v>7658</v>
      </c>
      <c r="K98" s="23">
        <v>8400</v>
      </c>
      <c r="L98" s="23">
        <v>7756</v>
      </c>
      <c r="M98" s="23">
        <v>7743</v>
      </c>
      <c r="N98" s="23">
        <v>8215</v>
      </c>
      <c r="O98" s="23">
        <v>7319</v>
      </c>
      <c r="P98" s="23">
        <v>7225</v>
      </c>
      <c r="Q98" s="21">
        <v>92298</v>
      </c>
      <c r="R98" s="24"/>
      <c r="S98" s="25">
        <v>7691.5</v>
      </c>
      <c r="T98" s="25">
        <v>6153.2</v>
      </c>
      <c r="U98" s="25">
        <v>9229.7999999999993</v>
      </c>
    </row>
    <row r="99" spans="1:21" ht="69.95" customHeight="1" x14ac:dyDescent="0.25">
      <c r="A99" s="19">
        <v>83</v>
      </c>
      <c r="B99" s="20" t="s">
        <v>261</v>
      </c>
      <c r="C99" s="21" t="s">
        <v>262</v>
      </c>
      <c r="D99" s="21" t="s">
        <v>263</v>
      </c>
      <c r="E99" s="23">
        <v>816</v>
      </c>
      <c r="F99" s="23">
        <v>891</v>
      </c>
      <c r="G99" s="23">
        <v>840</v>
      </c>
      <c r="H99" s="23">
        <v>808</v>
      </c>
      <c r="I99" s="23">
        <v>818</v>
      </c>
      <c r="J99" s="23">
        <v>800</v>
      </c>
      <c r="K99" s="23">
        <v>836</v>
      </c>
      <c r="L99" s="23">
        <v>740</v>
      </c>
      <c r="M99" s="23">
        <v>809</v>
      </c>
      <c r="N99" s="23">
        <v>849</v>
      </c>
      <c r="O99" s="23">
        <v>772</v>
      </c>
      <c r="P99" s="23">
        <v>722</v>
      </c>
      <c r="Q99" s="21">
        <v>9701</v>
      </c>
      <c r="R99" s="24"/>
      <c r="S99" s="25">
        <v>808.41666666666663</v>
      </c>
      <c r="T99" s="25">
        <v>646.73333333333335</v>
      </c>
      <c r="U99" s="25">
        <v>970.09999999999991</v>
      </c>
    </row>
    <row r="100" spans="1:21" ht="69.95" customHeight="1" x14ac:dyDescent="0.25">
      <c r="A100" s="19">
        <v>84</v>
      </c>
      <c r="B100" s="20" t="s">
        <v>264</v>
      </c>
      <c r="C100" s="21" t="s">
        <v>265</v>
      </c>
      <c r="D100" s="21" t="s">
        <v>266</v>
      </c>
      <c r="E100" s="23">
        <v>267</v>
      </c>
      <c r="F100" s="23">
        <v>268</v>
      </c>
      <c r="G100" s="23">
        <v>280</v>
      </c>
      <c r="H100" s="23">
        <v>229</v>
      </c>
      <c r="I100" s="23">
        <v>254</v>
      </c>
      <c r="J100" s="23">
        <v>206</v>
      </c>
      <c r="K100" s="23">
        <v>232</v>
      </c>
      <c r="L100" s="23">
        <v>197</v>
      </c>
      <c r="M100" s="23">
        <v>227</v>
      </c>
      <c r="N100" s="23">
        <v>262</v>
      </c>
      <c r="O100" s="23">
        <v>236</v>
      </c>
      <c r="P100" s="23">
        <v>208</v>
      </c>
      <c r="Q100" s="21">
        <v>2866</v>
      </c>
      <c r="R100" s="24"/>
      <c r="S100" s="25">
        <v>238.83333333333334</v>
      </c>
      <c r="T100" s="25">
        <v>191.06666666666666</v>
      </c>
      <c r="U100" s="25">
        <v>286.60000000000002</v>
      </c>
    </row>
    <row r="101" spans="1:21" ht="69.95" customHeight="1" x14ac:dyDescent="0.25">
      <c r="A101" s="19">
        <v>85</v>
      </c>
      <c r="B101" s="20" t="s">
        <v>267</v>
      </c>
      <c r="C101" s="21" t="s">
        <v>268</v>
      </c>
      <c r="D101" s="21" t="s">
        <v>269</v>
      </c>
      <c r="E101" s="23">
        <v>819</v>
      </c>
      <c r="F101" s="23">
        <v>800</v>
      </c>
      <c r="G101" s="23">
        <v>838</v>
      </c>
      <c r="H101" s="23">
        <v>816</v>
      </c>
      <c r="I101" s="23">
        <v>869</v>
      </c>
      <c r="J101" s="23">
        <v>795</v>
      </c>
      <c r="K101" s="23">
        <v>818</v>
      </c>
      <c r="L101" s="23">
        <v>723</v>
      </c>
      <c r="M101" s="23">
        <v>663</v>
      </c>
      <c r="N101" s="23">
        <v>782</v>
      </c>
      <c r="O101" s="23">
        <v>699</v>
      </c>
      <c r="P101" s="23">
        <v>729</v>
      </c>
      <c r="Q101" s="21">
        <v>9351</v>
      </c>
      <c r="R101" s="24"/>
      <c r="S101" s="25">
        <v>779.25</v>
      </c>
      <c r="T101" s="25">
        <v>623.4</v>
      </c>
      <c r="U101" s="25">
        <v>935.1</v>
      </c>
    </row>
    <row r="102" spans="1:21" ht="69.95" customHeight="1" x14ac:dyDescent="0.25">
      <c r="A102" s="19">
        <v>86</v>
      </c>
      <c r="B102" s="20" t="s">
        <v>270</v>
      </c>
      <c r="C102" s="21" t="s">
        <v>271</v>
      </c>
      <c r="D102" s="21" t="s">
        <v>272</v>
      </c>
      <c r="E102" s="23">
        <v>34</v>
      </c>
      <c r="F102" s="23">
        <v>38</v>
      </c>
      <c r="G102" s="23">
        <v>41</v>
      </c>
      <c r="H102" s="26">
        <v>28</v>
      </c>
      <c r="I102" s="23">
        <v>39</v>
      </c>
      <c r="J102" s="23">
        <v>38</v>
      </c>
      <c r="K102" s="23">
        <v>39</v>
      </c>
      <c r="L102" s="23">
        <v>33</v>
      </c>
      <c r="M102" s="23">
        <v>40</v>
      </c>
      <c r="N102" s="23">
        <v>40</v>
      </c>
      <c r="O102" s="23">
        <v>39</v>
      </c>
      <c r="P102" s="23">
        <v>37</v>
      </c>
      <c r="Q102" s="21">
        <v>446</v>
      </c>
      <c r="R102" s="24"/>
      <c r="S102" s="25">
        <v>37.166666666666664</v>
      </c>
      <c r="T102" s="25">
        <v>29.733333333333331</v>
      </c>
      <c r="U102" s="25">
        <v>44.599999999999994</v>
      </c>
    </row>
    <row r="103" spans="1:21" ht="69.95" customHeight="1" x14ac:dyDescent="0.25">
      <c r="A103" s="19">
        <v>87</v>
      </c>
      <c r="B103" s="20" t="s">
        <v>273</v>
      </c>
      <c r="C103" s="21" t="s">
        <v>274</v>
      </c>
      <c r="D103" s="21" t="s">
        <v>275</v>
      </c>
      <c r="E103" s="23">
        <v>75</v>
      </c>
      <c r="F103" s="23">
        <v>70</v>
      </c>
      <c r="G103" s="23">
        <v>77</v>
      </c>
      <c r="H103" s="23">
        <v>73</v>
      </c>
      <c r="I103" s="23">
        <v>74</v>
      </c>
      <c r="J103" s="23">
        <v>74</v>
      </c>
      <c r="K103" s="23">
        <v>76</v>
      </c>
      <c r="L103" s="23">
        <v>75</v>
      </c>
      <c r="M103" s="23">
        <v>69</v>
      </c>
      <c r="N103" s="23">
        <v>82</v>
      </c>
      <c r="O103" s="23">
        <v>73</v>
      </c>
      <c r="P103" s="23">
        <v>87</v>
      </c>
      <c r="Q103" s="21">
        <v>905</v>
      </c>
      <c r="R103" s="24"/>
      <c r="S103" s="25">
        <v>75.416666666666671</v>
      </c>
      <c r="T103" s="25">
        <v>60.333333333333336</v>
      </c>
      <c r="U103" s="25">
        <v>90.5</v>
      </c>
    </row>
    <row r="104" spans="1:21" ht="69.95" customHeight="1" x14ac:dyDescent="0.25">
      <c r="A104" s="19">
        <v>88</v>
      </c>
      <c r="B104" s="20" t="s">
        <v>276</v>
      </c>
      <c r="C104" s="21" t="s">
        <v>277</v>
      </c>
      <c r="D104" s="21" t="s">
        <v>278</v>
      </c>
      <c r="E104" s="23">
        <v>103</v>
      </c>
      <c r="F104" s="23">
        <v>112</v>
      </c>
      <c r="G104" s="23">
        <v>114</v>
      </c>
      <c r="H104" s="23">
        <v>116</v>
      </c>
      <c r="I104" s="23">
        <v>100</v>
      </c>
      <c r="J104" s="23">
        <v>98</v>
      </c>
      <c r="K104" s="23">
        <v>102</v>
      </c>
      <c r="L104" s="23">
        <v>98</v>
      </c>
      <c r="M104" s="23">
        <v>93</v>
      </c>
      <c r="N104" s="23">
        <v>105</v>
      </c>
      <c r="O104" s="23">
        <v>91</v>
      </c>
      <c r="P104" s="23">
        <v>113</v>
      </c>
      <c r="Q104" s="21">
        <v>1245</v>
      </c>
      <c r="R104" s="24"/>
      <c r="S104" s="25">
        <v>103.75</v>
      </c>
      <c r="T104" s="25">
        <v>83</v>
      </c>
      <c r="U104" s="25">
        <v>124.5</v>
      </c>
    </row>
    <row r="105" spans="1:21" ht="69.95" customHeight="1" x14ac:dyDescent="0.25">
      <c r="A105" s="19">
        <v>89</v>
      </c>
      <c r="B105" s="20" t="s">
        <v>279</v>
      </c>
      <c r="C105" s="21" t="s">
        <v>280</v>
      </c>
      <c r="D105" s="21" t="s">
        <v>281</v>
      </c>
      <c r="E105" s="23">
        <v>265</v>
      </c>
      <c r="F105" s="23">
        <v>228</v>
      </c>
      <c r="G105" s="23">
        <v>286</v>
      </c>
      <c r="H105" s="23">
        <v>252</v>
      </c>
      <c r="I105" s="23">
        <v>246</v>
      </c>
      <c r="J105" s="23">
        <v>226</v>
      </c>
      <c r="K105" s="23">
        <v>246</v>
      </c>
      <c r="L105" s="23">
        <v>220</v>
      </c>
      <c r="M105" s="23">
        <v>211</v>
      </c>
      <c r="N105" s="23">
        <v>256</v>
      </c>
      <c r="O105" s="23">
        <v>248</v>
      </c>
      <c r="P105" s="27">
        <v>333</v>
      </c>
      <c r="Q105" s="21">
        <v>3017</v>
      </c>
      <c r="R105" s="24"/>
      <c r="S105" s="25">
        <v>251.41666666666666</v>
      </c>
      <c r="T105" s="25">
        <v>201.13333333333333</v>
      </c>
      <c r="U105" s="25">
        <v>301.7</v>
      </c>
    </row>
    <row r="106" spans="1:21" ht="69.95" customHeight="1" x14ac:dyDescent="0.25">
      <c r="A106" s="19">
        <v>90</v>
      </c>
      <c r="B106" s="20" t="s">
        <v>282</v>
      </c>
      <c r="C106" s="21" t="s">
        <v>283</v>
      </c>
      <c r="D106" s="21" t="s">
        <v>284</v>
      </c>
      <c r="E106" s="23">
        <v>2496</v>
      </c>
      <c r="F106" s="23">
        <v>2681</v>
      </c>
      <c r="G106" s="23">
        <v>2707</v>
      </c>
      <c r="H106" s="23">
        <v>2805</v>
      </c>
      <c r="I106" s="23">
        <v>2644</v>
      </c>
      <c r="J106" s="23">
        <v>2602</v>
      </c>
      <c r="K106" s="23">
        <v>2756</v>
      </c>
      <c r="L106" s="23">
        <v>2662</v>
      </c>
      <c r="M106" s="23">
        <v>2558</v>
      </c>
      <c r="N106" s="23">
        <v>3013</v>
      </c>
      <c r="O106" s="23">
        <v>2489</v>
      </c>
      <c r="P106" s="23">
        <v>2532</v>
      </c>
      <c r="Q106" s="21">
        <v>31945</v>
      </c>
      <c r="R106" s="24"/>
      <c r="S106" s="25">
        <v>2662.0833333333335</v>
      </c>
      <c r="T106" s="25">
        <v>2129.666666666667</v>
      </c>
      <c r="U106" s="25">
        <v>3194.5</v>
      </c>
    </row>
    <row r="107" spans="1:21" ht="69.95" customHeight="1" x14ac:dyDescent="0.25">
      <c r="A107" s="19">
        <v>91</v>
      </c>
      <c r="B107" s="20" t="s">
        <v>285</v>
      </c>
      <c r="C107" s="21" t="s">
        <v>286</v>
      </c>
      <c r="D107" s="21" t="s">
        <v>287</v>
      </c>
      <c r="E107" s="23">
        <v>250</v>
      </c>
      <c r="F107" s="23">
        <v>282</v>
      </c>
      <c r="G107" s="23">
        <v>287</v>
      </c>
      <c r="H107" s="23">
        <v>308</v>
      </c>
      <c r="I107" s="23">
        <v>287</v>
      </c>
      <c r="J107" s="23">
        <v>280</v>
      </c>
      <c r="K107" s="23">
        <v>291</v>
      </c>
      <c r="L107" s="23">
        <v>247</v>
      </c>
      <c r="M107" s="23">
        <v>271</v>
      </c>
      <c r="N107" s="23">
        <v>256</v>
      </c>
      <c r="O107" s="23">
        <v>251</v>
      </c>
      <c r="P107" s="23">
        <v>245</v>
      </c>
      <c r="Q107" s="21">
        <v>3255</v>
      </c>
      <c r="R107" s="24"/>
      <c r="S107" s="25">
        <v>271.25</v>
      </c>
      <c r="T107" s="25">
        <v>217</v>
      </c>
      <c r="U107" s="25">
        <v>325.5</v>
      </c>
    </row>
    <row r="108" spans="1:21" ht="69.95" customHeight="1" x14ac:dyDescent="0.25">
      <c r="A108" s="19">
        <v>92</v>
      </c>
      <c r="B108" s="20" t="s">
        <v>288</v>
      </c>
      <c r="C108" s="21" t="s">
        <v>289</v>
      </c>
      <c r="D108" s="21" t="s">
        <v>290</v>
      </c>
      <c r="E108" s="23">
        <v>500</v>
      </c>
      <c r="F108" s="23">
        <v>497</v>
      </c>
      <c r="G108" s="23">
        <v>530</v>
      </c>
      <c r="H108" s="23">
        <v>514</v>
      </c>
      <c r="I108" s="23">
        <v>483</v>
      </c>
      <c r="J108" s="23">
        <v>487</v>
      </c>
      <c r="K108" s="23">
        <v>454</v>
      </c>
      <c r="L108" s="23">
        <v>378</v>
      </c>
      <c r="M108" s="23">
        <v>438</v>
      </c>
      <c r="N108" s="23">
        <v>428</v>
      </c>
      <c r="O108" s="23">
        <v>449</v>
      </c>
      <c r="P108" s="23">
        <v>450</v>
      </c>
      <c r="Q108" s="21">
        <v>5608</v>
      </c>
      <c r="R108" s="24"/>
      <c r="S108" s="25">
        <v>467.33333333333331</v>
      </c>
      <c r="T108" s="25">
        <v>373.86666666666667</v>
      </c>
      <c r="U108" s="25">
        <v>560.79999999999995</v>
      </c>
    </row>
    <row r="109" spans="1:21" ht="69.95" customHeight="1" x14ac:dyDescent="0.25">
      <c r="A109" s="19">
        <v>93</v>
      </c>
      <c r="B109" s="20" t="s">
        <v>291</v>
      </c>
      <c r="C109" s="21" t="s">
        <v>292</v>
      </c>
      <c r="D109" s="21" t="s">
        <v>293</v>
      </c>
      <c r="E109" s="27">
        <v>44</v>
      </c>
      <c r="F109" s="23">
        <v>42</v>
      </c>
      <c r="G109" s="26">
        <v>19</v>
      </c>
      <c r="H109" s="23">
        <v>35</v>
      </c>
      <c r="I109" s="23">
        <v>30</v>
      </c>
      <c r="J109" s="27">
        <v>44</v>
      </c>
      <c r="K109" s="23">
        <v>32</v>
      </c>
      <c r="L109" s="23">
        <v>40</v>
      </c>
      <c r="M109" s="23">
        <v>34</v>
      </c>
      <c r="N109" s="23">
        <v>35</v>
      </c>
      <c r="O109" s="23">
        <v>40</v>
      </c>
      <c r="P109" s="23">
        <v>35</v>
      </c>
      <c r="Q109" s="21">
        <v>430</v>
      </c>
      <c r="R109" s="24"/>
      <c r="S109" s="25">
        <v>35.833333333333336</v>
      </c>
      <c r="T109" s="25">
        <v>28.666666666666668</v>
      </c>
      <c r="U109" s="25">
        <v>43</v>
      </c>
    </row>
    <row r="110" spans="1:21" ht="69.95" customHeight="1" x14ac:dyDescent="0.25">
      <c r="A110" s="19">
        <v>94</v>
      </c>
      <c r="B110" s="20" t="s">
        <v>294</v>
      </c>
      <c r="C110" s="21" t="s">
        <v>295</v>
      </c>
      <c r="D110" s="21" t="s">
        <v>296</v>
      </c>
      <c r="E110" s="23">
        <v>1682</v>
      </c>
      <c r="F110" s="23">
        <v>1744</v>
      </c>
      <c r="G110" s="23">
        <v>1835</v>
      </c>
      <c r="H110" s="23">
        <v>1864</v>
      </c>
      <c r="I110" s="23">
        <v>2036</v>
      </c>
      <c r="J110" s="23">
        <v>1925</v>
      </c>
      <c r="K110" s="23">
        <v>1993</v>
      </c>
      <c r="L110" s="23">
        <v>1893</v>
      </c>
      <c r="M110" s="23">
        <v>1842</v>
      </c>
      <c r="N110" s="23">
        <v>1825</v>
      </c>
      <c r="O110" s="23"/>
      <c r="P110" s="23">
        <v>1746</v>
      </c>
      <c r="Q110" s="21">
        <v>20385</v>
      </c>
      <c r="R110" s="24"/>
      <c r="S110" s="25">
        <v>1853.1818181818182</v>
      </c>
      <c r="T110" s="25">
        <v>1482.5454545454545</v>
      </c>
      <c r="U110" s="25">
        <v>2223.818181818182</v>
      </c>
    </row>
    <row r="111" spans="1:21" ht="69.95" customHeight="1" x14ac:dyDescent="0.25">
      <c r="A111" s="19">
        <v>95</v>
      </c>
      <c r="B111" s="53" t="s">
        <v>297</v>
      </c>
      <c r="C111" s="54" t="s">
        <v>298</v>
      </c>
      <c r="D111" s="54" t="s">
        <v>299</v>
      </c>
      <c r="E111" s="55">
        <v>745</v>
      </c>
      <c r="F111" s="55">
        <v>726</v>
      </c>
      <c r="G111" s="55">
        <v>821</v>
      </c>
      <c r="H111" s="55">
        <v>766</v>
      </c>
      <c r="I111" s="55">
        <v>776</v>
      </c>
      <c r="J111" s="55">
        <v>705</v>
      </c>
      <c r="K111" s="55">
        <v>804</v>
      </c>
      <c r="L111" s="55">
        <v>672</v>
      </c>
      <c r="M111" s="55">
        <v>720</v>
      </c>
      <c r="N111" s="55">
        <v>771</v>
      </c>
      <c r="O111" s="55">
        <v>708</v>
      </c>
      <c r="P111" s="55">
        <v>648</v>
      </c>
      <c r="Q111" s="54">
        <v>8862</v>
      </c>
      <c r="R111" s="24"/>
      <c r="S111" s="25">
        <v>738.5</v>
      </c>
      <c r="T111" s="25">
        <v>590.79999999999995</v>
      </c>
      <c r="U111" s="25">
        <v>886.2</v>
      </c>
    </row>
    <row r="112" spans="1:21" ht="35.25" customHeight="1" x14ac:dyDescent="0.25">
      <c r="A112" s="56" t="s">
        <v>300</v>
      </c>
      <c r="B112" s="57"/>
      <c r="C112" s="57"/>
      <c r="D112" s="58"/>
      <c r="E112" s="55">
        <f t="shared" ref="E112:Q112" si="0">SUM(E16:E111)</f>
        <v>116258</v>
      </c>
      <c r="F112" s="55">
        <f t="shared" si="0"/>
        <v>121963</v>
      </c>
      <c r="G112" s="55">
        <f t="shared" si="0"/>
        <v>127970</v>
      </c>
      <c r="H112" s="55">
        <f t="shared" si="0"/>
        <v>126937</v>
      </c>
      <c r="I112" s="55">
        <f t="shared" si="0"/>
        <v>122796</v>
      </c>
      <c r="J112" s="55">
        <f t="shared" si="0"/>
        <v>121928</v>
      </c>
      <c r="K112" s="55">
        <f t="shared" si="0"/>
        <v>127761</v>
      </c>
      <c r="L112" s="55">
        <f t="shared" si="0"/>
        <v>119854</v>
      </c>
      <c r="M112" s="55">
        <f t="shared" si="0"/>
        <v>119747</v>
      </c>
      <c r="N112" s="55">
        <f t="shared" si="0"/>
        <v>133090</v>
      </c>
      <c r="O112" s="55">
        <f t="shared" si="0"/>
        <v>114111</v>
      </c>
      <c r="P112" s="55">
        <f t="shared" si="0"/>
        <v>113479</v>
      </c>
      <c r="Q112" s="59">
        <f t="shared" si="0"/>
        <v>1465894</v>
      </c>
      <c r="R112" s="24"/>
      <c r="S112" s="25">
        <v>122157.83333333333</v>
      </c>
      <c r="T112" s="25">
        <v>97726.266666666663</v>
      </c>
      <c r="U112" s="25">
        <v>146589.4</v>
      </c>
    </row>
    <row r="115" spans="1:4" ht="39.75" customHeight="1" x14ac:dyDescent="0.25">
      <c r="A115" s="60" t="s">
        <v>301</v>
      </c>
      <c r="B115" s="60"/>
      <c r="C115" s="60"/>
      <c r="D115" s="60"/>
    </row>
    <row r="116" spans="1:4" ht="75.75" customHeight="1" x14ac:dyDescent="0.25">
      <c r="A116" s="59">
        <v>1</v>
      </c>
      <c r="B116" s="53" t="s">
        <v>302</v>
      </c>
      <c r="C116" s="54" t="s">
        <v>303</v>
      </c>
      <c r="D116" s="54" t="s">
        <v>304</v>
      </c>
    </row>
    <row r="117" spans="1:4" ht="75.75" customHeight="1" x14ac:dyDescent="0.25">
      <c r="A117" s="59">
        <v>2</v>
      </c>
      <c r="B117" s="53" t="s">
        <v>305</v>
      </c>
      <c r="C117" s="54" t="s">
        <v>306</v>
      </c>
      <c r="D117" s="54" t="s">
        <v>307</v>
      </c>
    </row>
    <row r="118" spans="1:4" ht="75.75" customHeight="1" x14ac:dyDescent="0.25">
      <c r="A118" s="59">
        <v>3</v>
      </c>
      <c r="B118" s="53">
        <v>15639390</v>
      </c>
      <c r="C118" s="54" t="s">
        <v>308</v>
      </c>
      <c r="D118" s="54" t="s">
        <v>309</v>
      </c>
    </row>
    <row r="119" spans="1:4" ht="75.75" customHeight="1" x14ac:dyDescent="0.25">
      <c r="A119" s="59">
        <v>4</v>
      </c>
      <c r="B119" s="53">
        <v>140802685</v>
      </c>
      <c r="C119" s="54" t="s">
        <v>310</v>
      </c>
      <c r="D119" s="54" t="s">
        <v>311</v>
      </c>
    </row>
    <row r="120" spans="1:4" ht="75.75" customHeight="1" x14ac:dyDescent="0.25">
      <c r="A120" s="59">
        <v>5</v>
      </c>
      <c r="B120" s="53">
        <v>141454750</v>
      </c>
      <c r="C120" s="54" t="s">
        <v>312</v>
      </c>
      <c r="D120" s="54" t="s">
        <v>313</v>
      </c>
    </row>
    <row r="121" spans="1:4" ht="75.75" customHeight="1" x14ac:dyDescent="0.25">
      <c r="A121" s="59">
        <v>6</v>
      </c>
      <c r="B121" s="53">
        <v>141735293</v>
      </c>
      <c r="C121" s="54" t="s">
        <v>314</v>
      </c>
      <c r="D121" s="54" t="s">
        <v>315</v>
      </c>
    </row>
    <row r="122" spans="1:4" ht="75.75" customHeight="1" x14ac:dyDescent="0.25">
      <c r="A122" s="59">
        <v>7</v>
      </c>
      <c r="B122" s="53">
        <v>142423199</v>
      </c>
      <c r="C122" s="54" t="s">
        <v>316</v>
      </c>
      <c r="D122" s="54" t="s">
        <v>317</v>
      </c>
    </row>
    <row r="123" spans="1:4" ht="75.75" customHeight="1" x14ac:dyDescent="0.25">
      <c r="A123" s="59">
        <v>8</v>
      </c>
      <c r="B123" s="53">
        <v>145808126</v>
      </c>
      <c r="C123" s="54" t="s">
        <v>318</v>
      </c>
      <c r="D123" s="54" t="s">
        <v>319</v>
      </c>
    </row>
    <row r="124" spans="1:4" ht="75.75" customHeight="1" x14ac:dyDescent="0.25">
      <c r="A124" s="59">
        <v>9</v>
      </c>
      <c r="B124" s="53">
        <v>145990007</v>
      </c>
      <c r="C124" s="54" t="s">
        <v>320</v>
      </c>
      <c r="D124" s="54" t="s">
        <v>321</v>
      </c>
    </row>
    <row r="125" spans="1:4" ht="75.75" customHeight="1" x14ac:dyDescent="0.25">
      <c r="A125" s="59">
        <v>10</v>
      </c>
      <c r="B125" s="53">
        <v>146726100</v>
      </c>
      <c r="C125" s="54" t="s">
        <v>322</v>
      </c>
      <c r="D125" s="54" t="s">
        <v>323</v>
      </c>
    </row>
    <row r="126" spans="1:4" ht="75.75" customHeight="1" x14ac:dyDescent="0.25">
      <c r="A126" s="59">
        <v>11</v>
      </c>
      <c r="B126" s="53">
        <v>146767056</v>
      </c>
      <c r="C126" s="54" t="s">
        <v>324</v>
      </c>
      <c r="D126" s="54" t="s">
        <v>325</v>
      </c>
    </row>
    <row r="127" spans="1:4" ht="75.75" customHeight="1" x14ac:dyDescent="0.25">
      <c r="A127" s="59">
        <v>12</v>
      </c>
      <c r="B127" s="53">
        <v>361885326</v>
      </c>
      <c r="C127" s="54" t="s">
        <v>326</v>
      </c>
      <c r="D127" s="54" t="s">
        <v>327</v>
      </c>
    </row>
    <row r="128" spans="1:4" ht="75.75" customHeight="1" x14ac:dyDescent="0.25">
      <c r="A128" s="59">
        <v>13</v>
      </c>
      <c r="B128" s="53">
        <v>368788885</v>
      </c>
      <c r="C128" s="54" t="s">
        <v>328</v>
      </c>
      <c r="D128" s="54" t="s">
        <v>329</v>
      </c>
    </row>
    <row r="129" customFormat="1" ht="69.95" customHeight="1" x14ac:dyDescent="0.25"/>
    <row r="130" customFormat="1" ht="69.95" customHeight="1" x14ac:dyDescent="0.25"/>
    <row r="131" customFormat="1" ht="69.95" customHeight="1" x14ac:dyDescent="0.25"/>
    <row r="132" customFormat="1" ht="69.95" customHeight="1" x14ac:dyDescent="0.25"/>
    <row r="133" customFormat="1" ht="69.95" customHeight="1" x14ac:dyDescent="0.25"/>
    <row r="134" customFormat="1" ht="69.95" customHeight="1" x14ac:dyDescent="0.25"/>
    <row r="135" customFormat="1" ht="69.95" customHeight="1" x14ac:dyDescent="0.25"/>
    <row r="136" customFormat="1" ht="69.95" customHeight="1" x14ac:dyDescent="0.25"/>
    <row r="137" customFormat="1" ht="69.95" customHeight="1" x14ac:dyDescent="0.25"/>
    <row r="138" customFormat="1" ht="69.95" customHeight="1" x14ac:dyDescent="0.25"/>
    <row r="139" customFormat="1" ht="69.95" customHeight="1" x14ac:dyDescent="0.25"/>
    <row r="140" customFormat="1" ht="69.95" customHeight="1" x14ac:dyDescent="0.25"/>
    <row r="141" customFormat="1" ht="69.95" customHeight="1" x14ac:dyDescent="0.25"/>
    <row r="142" customFormat="1" ht="69.95" customHeight="1" x14ac:dyDescent="0.25"/>
    <row r="143" customFormat="1" ht="69.95" customHeight="1" x14ac:dyDescent="0.25"/>
    <row r="144" customFormat="1" ht="69.95" customHeight="1" x14ac:dyDescent="0.25"/>
    <row r="145" customFormat="1" ht="69.95" customHeight="1" x14ac:dyDescent="0.25"/>
    <row r="146" customFormat="1" ht="69.95" customHeight="1" x14ac:dyDescent="0.25"/>
    <row r="147" customFormat="1" ht="69.95" customHeight="1" x14ac:dyDescent="0.25"/>
    <row r="148" customFormat="1" ht="69.95" customHeight="1" x14ac:dyDescent="0.25"/>
    <row r="149" customFormat="1" ht="69.95" customHeight="1" x14ac:dyDescent="0.25"/>
    <row r="150" customFormat="1" ht="69.95" customHeight="1" x14ac:dyDescent="0.25"/>
  </sheetData>
  <mergeCells count="26">
    <mergeCell ref="A115:D115"/>
    <mergeCell ref="R13:R15"/>
    <mergeCell ref="S13:S15"/>
    <mergeCell ref="T13:T15"/>
    <mergeCell ref="U13:U15"/>
    <mergeCell ref="E14:P14"/>
    <mergeCell ref="A112:D112"/>
    <mergeCell ref="A13:A15"/>
    <mergeCell ref="B13:B15"/>
    <mergeCell ref="C13:C15"/>
    <mergeCell ref="D13:D15"/>
    <mergeCell ref="E13:P13"/>
    <mergeCell ref="Q13:Q15"/>
    <mergeCell ref="A12:C12"/>
    <mergeCell ref="D12:F12"/>
    <mergeCell ref="G12:I12"/>
    <mergeCell ref="J12:M12"/>
    <mergeCell ref="N12:Q12"/>
    <mergeCell ref="R12:U12"/>
    <mergeCell ref="A10:U10"/>
    <mergeCell ref="A11:C11"/>
    <mergeCell ref="D11:F11"/>
    <mergeCell ref="G11:I11"/>
    <mergeCell ref="J11:M11"/>
    <mergeCell ref="N11:Q11"/>
    <mergeCell ref="R11:U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Radomski Paweł</dc:creator>
  <cp:lastModifiedBy>Radomski Paweł</cp:lastModifiedBy>
  <dcterms:created xsi:type="dcterms:W3CDTF">2025-10-03T09:40:56Z</dcterms:created>
  <dcterms:modified xsi:type="dcterms:W3CDTF">2025-10-03T09:41:31Z</dcterms:modified>
</cp:coreProperties>
</file>