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1B842AC6-80F0-470D-9A35-EBD717FD2EFD}" xr6:coauthVersionLast="47" xr6:coauthVersionMax="47" xr10:uidLastSave="{00000000-0000-0000-0000-000000000000}"/>
  <bookViews>
    <workbookView xWindow="-120" yWindow="-120" windowWidth="29040" windowHeight="15840" xr2:uid="{28BC2468-CA47-42E6-B5E2-F4E3F3BA8CF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1" i="1" l="1"/>
  <c r="O71" i="1"/>
  <c r="N71" i="1"/>
  <c r="M71" i="1"/>
  <c r="L71" i="1"/>
  <c r="K71" i="1"/>
  <c r="J71" i="1"/>
  <c r="I71" i="1"/>
  <c r="H71" i="1"/>
  <c r="G71" i="1"/>
  <c r="F71" i="1"/>
  <c r="E71" i="1"/>
  <c r="Q60" i="1"/>
  <c r="Q56" i="1"/>
  <c r="Q43" i="1"/>
  <c r="Q32" i="1"/>
  <c r="Q31" i="1"/>
  <c r="Q30" i="1"/>
  <c r="Q71" i="1" s="1"/>
  <c r="N12" i="1"/>
</calcChain>
</file>

<file path=xl/sharedStrings.xml><?xml version="1.0" encoding="utf-8"?>
<sst xmlns="http://schemas.openxmlformats.org/spreadsheetml/2006/main" count="188" uniqueCount="183">
  <si>
    <t>RAPORT Z WOJEWÓDZTWA MAŁOPOLSKIEGO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</si>
  <si>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</si>
  <si>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</si>
  <si>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</si>
  <si>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</si>
  <si>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</si>
  <si>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</si>
  <si>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</si>
  <si>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</si>
  <si>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</si>
  <si>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</si>
  <si>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</si>
  <si>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</si>
  <si>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</si>
  <si>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</si>
  <si>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</si>
  <si>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</si>
  <si>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</si>
  <si>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00028836600035</t>
  </si>
  <si>
    <t>CENTRUM ONKOLOGII INSTYTUT IM.M.SKŁODOWSKIEJ-CURIE - ODDZIAŁ W KRAKOWIE</t>
  </si>
  <si>
    <t>31115 KRAKÓW UL.GARNCARSKA 11</t>
  </si>
  <si>
    <t>000288490</t>
  </si>
  <si>
    <t>INSTYTUT GRUŹLICY I CHORÓB PŁUC (ODDZIAŁ W RABCE)</t>
  </si>
  <si>
    <t>34700 RABKA ZDRÓJ UL.PROF.JANA RUDNIKA 3B</t>
  </si>
  <si>
    <t>00028868500027</t>
  </si>
  <si>
    <t>ZPZOZ SZPITAL UNIWERSYTECKI</t>
  </si>
  <si>
    <t>31501  KRAKÓW         UL. KOPERNIKA                    36</t>
  </si>
  <si>
    <t>00029007300020</t>
  </si>
  <si>
    <t>KRAKOWSKI SZPITAL SPECJALISTYCZNY</t>
  </si>
  <si>
    <t>31202 KRAKÓW UL.PRĄDNICKA 80</t>
  </si>
  <si>
    <t>00029421400031</t>
  </si>
  <si>
    <t>MAŁOPOLSKI SZPITAL CHORÓB PŁUC I REHABILITACJI IM. EDMUNDA WOJTYŁY</t>
  </si>
  <si>
    <t>32312 JAROSZOWIEC UL.KOLEJOWA 1A</t>
  </si>
  <si>
    <t>000295171</t>
  </si>
  <si>
    <t>SZPITAL SPECJALISTYCZNY CHORÓB PŁUC ODRODZENIE IM. KLARY JELSKIEJ</t>
  </si>
  <si>
    <t>34-500 ZAKOPANE UL.GŁADKIE 1</t>
  </si>
  <si>
    <t>000295449</t>
  </si>
  <si>
    <t>WOJEWÓDZKI SZPITAL REHABILITACYJNY IM. JASIŃSKIEGO</t>
  </si>
  <si>
    <t>34-500 ZAKOPANE UL.CIĄGŁÓWKA 9</t>
  </si>
  <si>
    <t>00029637700020</t>
  </si>
  <si>
    <t>UNIWERSYTECKI SZPITAL ORTOPEDYCZNO - REHABILITACYJNY W ZAKOPANEM</t>
  </si>
  <si>
    <t>34-500 ZAKOPANE UL.BALZERA 15</t>
  </si>
  <si>
    <t xml:space="preserve">000298554 </t>
  </si>
  <si>
    <t>SZPITAL KLINICZNY IM. DR JÓZEFA BABIŃSKIEGO SP ZOZ W KRAKOWIE</t>
  </si>
  <si>
    <t>30-393 30-393 KRAKÓW  UL. DR.JÓZEFA BABIŃSKIEGO  29</t>
  </si>
  <si>
    <t>00029858300037</t>
  </si>
  <si>
    <t>WOJEWÓDZKI SPECJALISTYCZNY SZPITAL DZIECIĘCY</t>
  </si>
  <si>
    <t>31-503 KRAKÓW UL.STRZELECKA 2</t>
  </si>
  <si>
    <t>000300570</t>
  </si>
  <si>
    <t>SAMODZIELNY PUBLICZNY ZAKŁAD OPIEKI ZDROWOTNEJ W MYŚLENICACH</t>
  </si>
  <si>
    <t>32-400 MYŚLENICE UL.SZPITALNA 2</t>
  </si>
  <si>
    <t>000300587</t>
  </si>
  <si>
    <t>SAMODZIELNY PUBLICZNY ZAKŁAD OPIEKI ZDROWOTNEJ</t>
  </si>
  <si>
    <t>33-380 KRYNICA UL.KRASZEWSKIEGO 142</t>
  </si>
  <si>
    <t>000300593</t>
  </si>
  <si>
    <t>SAMODZIELNY PUBLICZNY ZESPÓŁ OPIEKI ZDROWOTNEJ</t>
  </si>
  <si>
    <t>32-100 PROSZOWICE UL.KOPERNIKA 13</t>
  </si>
  <si>
    <t>00030434900020</t>
  </si>
  <si>
    <t>SAMODZIELNY PUBLICZNY ZAKŁAD OPIEKI ZDROWOTNEJ W BOCHNI</t>
  </si>
  <si>
    <t>32700 BOCHNIA UL.KRAKOWSKA 31</t>
  </si>
  <si>
    <t>000304355</t>
  </si>
  <si>
    <t>SAMODZIELNY PUBLICZNY ZESPÓŁ OPIEKI ZDROWOTNEJ W BRZESKU</t>
  </si>
  <si>
    <t>32-800 BRZESKO UL.KOŚCIUSZKI 68</t>
  </si>
  <si>
    <t>000304361</t>
  </si>
  <si>
    <t>ZESPÓŁ OPIEKI ZDROWOTNEJ</t>
  </si>
  <si>
    <t>33-200 DABROWA TARNOWSKA UL.SZPITALNA 1</t>
  </si>
  <si>
    <t>000304378</t>
  </si>
  <si>
    <t>SZPITAL POWIATOWY W LIMANOWEJ</t>
  </si>
  <si>
    <t>34-600 LIMANOWA UL.PIŁSUDSKIEGO 61</t>
  </si>
  <si>
    <t>000304384</t>
  </si>
  <si>
    <t>32-200 MIECHÓW UL.SZPITALNA 3</t>
  </si>
  <si>
    <t>000304409</t>
  </si>
  <si>
    <t>ZESPÓŁ ZAKŁADÓW OPIEKI ZDROWOTNEJ</t>
  </si>
  <si>
    <t>32-600 OŚWIĘCIM UL.WYSOKIE BRZEGI 4</t>
  </si>
  <si>
    <t>00030440900040</t>
  </si>
  <si>
    <t>32600 OŚWIĘCIM UL.WYSOKIE BRZEGI 4</t>
  </si>
  <si>
    <t xml:space="preserve">00030441500027 </t>
  </si>
  <si>
    <t>ZESPÓŁ OPIEKI ZDROWOTNEJ          W SUCHEJ BESKIDZKIEJ;         'ZESPÓŁ OPIEKI ZDROWOTNEJ          W SUCHEJ BESKIDZKIEJ</t>
  </si>
  <si>
    <t>34200 SUCHA BESKIDZKA; MAKÓW PODHALAŃSKI UL.SZPITALNA; KASZTANOWA  22, 17</t>
  </si>
  <si>
    <t>000306437</t>
  </si>
  <si>
    <t>SP ZOZ IM. J. SNIADECKIEGO</t>
  </si>
  <si>
    <t>33-300 NOWY SĄCZ UL. MŁYŃSKA 10</t>
  </si>
  <si>
    <t>000306466</t>
  </si>
  <si>
    <t>34-100 WADOWICE UL.KARMELICKA 5</t>
  </si>
  <si>
    <t>000308324</t>
  </si>
  <si>
    <t>PODHALAŃSKI SZPITAL SPECJALISTYCZNY IM. JANA PAWŁA II</t>
  </si>
  <si>
    <t>34-400 NOWY TARG UL.SZPITALNA 14</t>
  </si>
  <si>
    <t>000308614</t>
  </si>
  <si>
    <t>SZPITAL SPECJALISTYCZNY</t>
  </si>
  <si>
    <t>38-300 GORLICE UL.WĘGIERSKA 21</t>
  </si>
  <si>
    <t>000310108</t>
  </si>
  <si>
    <t>SZPITAL POWIATOWY W CHRZANOWIE</t>
  </si>
  <si>
    <t>32-500 CHRZANÓW UL.TOPOLOWA 16</t>
  </si>
  <si>
    <t>00031151000021</t>
  </si>
  <si>
    <t>SZPITAL POWIATOWY IM. DR TYTUSA CHAŁUBIŃSKIEGO W ZAKOPANEM</t>
  </si>
  <si>
    <t>34-500 ZAKOPANE UL.KAMIENIEC 10</t>
  </si>
  <si>
    <t>000313408</t>
  </si>
  <si>
    <t xml:space="preserve">SPECJALISTYCZNY SZPITAL </t>
  </si>
  <si>
    <t>33-100 TARNÓW UL.SZPITALNA 13</t>
  </si>
  <si>
    <t>00063016100020</t>
  </si>
  <si>
    <t>SZPITAL SPECJALISTYCZNY IM.S.ŻEROMSKIEGO</t>
  </si>
  <si>
    <t>31-913 KRAKÓW OS.NA SKARPIE 66</t>
  </si>
  <si>
    <t>839790700037</t>
  </si>
  <si>
    <t>SPECJALISTYCZNE CENTRUM DIAGNOSTYCZNO-ZABIEGOWE MEDICINA SP. ZO.O.</t>
  </si>
  <si>
    <t>30-307 Kraków ul. Barska 12</t>
  </si>
  <si>
    <t>07234762100150</t>
  </si>
  <si>
    <t>MAŁOPOLSKIE CENTRUM SERCOWO-NACZYNIOWE   "PAKS" AMERICAN HEART OF POLAND W CHRZANOWIE</t>
  </si>
  <si>
    <t>32-500  CHRZANÓW  UL. TOPOLOWA  16</t>
  </si>
  <si>
    <t>12004022200023</t>
  </si>
  <si>
    <t>INTERCARD</t>
  </si>
  <si>
    <t>33-300 NOWY SĄCZ UL.MŁYŃSKA 5</t>
  </si>
  <si>
    <t>12004022200094</t>
  </si>
  <si>
    <t>33-300  NOWY SĄCZ  UL. JANA KILIŃSKIEGO 68</t>
  </si>
  <si>
    <t>120446616</t>
  </si>
  <si>
    <t>NZOZ CENTRUM ZDROWIA TUCHÓW</t>
  </si>
  <si>
    <t>33-170 TUCHÓW UL.SZPITALNA 1</t>
  </si>
  <si>
    <t>12055782400030</t>
  </si>
  <si>
    <t>CENTRUM KARDIOLOGI INWAZYJNEJ ELEKTROTERAPII I ANGIOLOGII NZOZ W OŚWIĘCIMIU</t>
  </si>
  <si>
    <t>32-600  OŚWIĘCIM  UL. WYSOKIE BRZEGI  4</t>
  </si>
  <si>
    <t>120575874</t>
  </si>
  <si>
    <t>MEDIKOR III SP. Z O.O.</t>
  </si>
  <si>
    <t>31-752 KRAKÓW UL. UJASTEK 3</t>
  </si>
  <si>
    <r>
      <t xml:space="preserve">121065900 </t>
    </r>
    <r>
      <rPr>
        <sz val="11"/>
        <color indexed="10"/>
        <rFont val="Aptos Narrow"/>
        <family val="2"/>
      </rPr>
      <t>(52133632000112 nowy regon)</t>
    </r>
  </si>
  <si>
    <t xml:space="preserve"> BONIFRATERSKIE CENTRUM MEDYCZNE </t>
  </si>
  <si>
    <t>31-061  KRAKÓW UL. TRYNITARSKA 11</t>
  </si>
  <si>
    <t>121188694</t>
  </si>
  <si>
    <t>SZPITAL SPECJALISTYCZNY IM. L. RYDYGIERA W KRAKOWIE</t>
  </si>
  <si>
    <t>31-826 KRAKÓW OS. ZŁOTEJ JESIENI 1</t>
  </si>
  <si>
    <t>121190290</t>
  </si>
  <si>
    <t>CENTERMED KRAKÓW SPÓŁKA Z OGRANICZONĄ ODPOWIEDZIALNOŚCIĄ</t>
  </si>
  <si>
    <t>31-530 KRAKÓW UL.   ŚW. ŁAZARZA 14</t>
  </si>
  <si>
    <t xml:space="preserve">122748296 </t>
  </si>
  <si>
    <t>SZPITAL "SKAWINA"</t>
  </si>
  <si>
    <t>32-050  SKAWINA  UL. TYNIECKA 15</t>
  </si>
  <si>
    <t xml:space="preserve">32059243500028 </t>
  </si>
  <si>
    <t>NZOZ NOWY SZPITAL W OLKUSZU</t>
  </si>
  <si>
    <t>32-300 OLKUSZ AL.1000-LECIA 13</t>
  </si>
  <si>
    <t>350887420</t>
  </si>
  <si>
    <t>CENTRUM MEDYCZNE "UJASTEK"  SP. Z O.O.</t>
  </si>
  <si>
    <t xml:space="preserve">35099510900026 </t>
  </si>
  <si>
    <t>SAMODZIELNY PUBLICZNY ZAKŁAD OPIEKI ZDROWOTNEJ SZPITAL MINISTERSTWA SPRAW WEWNĘTRZNYCH W KRAKOWIE</t>
  </si>
  <si>
    <t xml:space="preserve">  KRAKÓW UL. KRONIKARZA GALLA  25</t>
  </si>
  <si>
    <t>351194736</t>
  </si>
  <si>
    <t>MAŁOPOLSKI SZPITAL ORTOPEDYCZNO-RAHABILITACYJNY IM. PROF. BOGUSŁAWA FRAŃCZUKA</t>
  </si>
  <si>
    <t>30-244 KRAKÓW UL.MODRZEWIOWA 22</t>
  </si>
  <si>
    <t>351375886</t>
  </si>
  <si>
    <t>UNIWERSYTECKI SZPITAL DZIECIĘCY</t>
  </si>
  <si>
    <t>30-633 KRAKÓW UL.WIELICKA 265</t>
  </si>
  <si>
    <t xml:space="preserve">351506868 </t>
  </si>
  <si>
    <t>5 WOJSKOWY SZPITAL KLINICZNY Z POLIKLINIKĄ-SAMODZIELNY PUBLICZNY ZAKŁAD OPIEKI ZDROWOTNEJ W KRAKOWIE</t>
  </si>
  <si>
    <t>30-901 KRAKÓW  UL. WROCŁAWSKA  1/3</t>
  </si>
  <si>
    <t>351564179</t>
  </si>
  <si>
    <t xml:space="preserve">SZPITAL SPECJALISTYCZNY </t>
  </si>
  <si>
    <t>31-121 KRAKÓW UL.SKARBOWA 1</t>
  </si>
  <si>
    <t>351565061</t>
  </si>
  <si>
    <t>WOJEWÓDZKI SZPITAL OKULISTYCZNY</t>
  </si>
  <si>
    <t>31-234 KRAKÓW UL.DOŻYNKOWA 61</t>
  </si>
  <si>
    <t>351618159</t>
  </si>
  <si>
    <t>SCANMED SPÓŁKA AKCYJNA</t>
  </si>
  <si>
    <t>30-693 KRAKÓW UL.   ADAMA BOCHENKA 12</t>
  </si>
  <si>
    <t>35657298200078</t>
  </si>
  <si>
    <t>NZOZ SZPITAL NA SIEMIRADZKIEGO</t>
  </si>
  <si>
    <t>31-137 KRAKÓW UL.SIEMIRADZKIEGO 1</t>
  </si>
  <si>
    <t>357031580</t>
  </si>
  <si>
    <t>NZOZ ORTOPEDICUM</t>
  </si>
  <si>
    <t xml:space="preserve"> 30-219   KRAKÓW  UL. KOŁO STRZELNICY  3</t>
  </si>
  <si>
    <t>357207664</t>
  </si>
  <si>
    <t>MIEJSKI SZPITAL SPECJALISTYCZNY</t>
  </si>
  <si>
    <t>31-202 KRAKÓW UL.PRĄDNICKA 35/37</t>
  </si>
  <si>
    <t xml:space="preserve">381308576 </t>
  </si>
  <si>
    <t>NEO HOSPITAL SP ZOO SPÓŁKA KOMANDYTOWA</t>
  </si>
  <si>
    <t>30-437  KRAKÓW  UL. JÓZEFA KOSTRZEWSKIEGO 47</t>
  </si>
  <si>
    <t>491891257</t>
  </si>
  <si>
    <t>NIEPUBLICZNY ZAKŁAD OPIEKI ZDROWOTNEJ</t>
  </si>
  <si>
    <t>34-624 SZCZYRZYCE  107</t>
  </si>
  <si>
    <t>850052740</t>
  </si>
  <si>
    <t>SZPITAL WOJEWÓDZKI IM.ŚW.ŁUKASZA</t>
  </si>
  <si>
    <t>33100 TARNÓW UL.LWOWSKA 178 A</t>
  </si>
  <si>
    <t>RAZEM:</t>
  </si>
  <si>
    <t>Szpitale, ktore nie przysłały danych</t>
  </si>
  <si>
    <t>120480323</t>
  </si>
  <si>
    <t>SZPITAL MIEJSKI W RABCE ZDROJU</t>
  </si>
  <si>
    <t>34-700 RABKA ZDRÓJ UL. SŁONECZNA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</si>
</sst>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  <font>
      <b/>
      <sz val="11"/>
      <color indexed="10"/>
      <name val="Aptos Narrow"/>
      <family val="2"/>
      <scheme val="minor"/>
    </font>
    <font>
      <sz val="11"/>
      <color indexed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12" xfId="0" applyBorder="1"/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5" xfId="0" applyBorder="1"/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E5FA-36C3-405B-BB18-CAF9FA9E9A79}">
  <dimension ref="A10:U103"/>
  <sheetViews>
    <sheetView tabSelected="1" topLeftCell="A2" workbookViewId="0">
      <selection sqref="A1:XFD1048576"/>
    </sheetView>
  </sheetViews>
  <sheetFormatPr defaultRowHeight="15" x14ac:dyDescent="0.25"/>
  <cols>
    <col min="1" max="1" width="3.5703125" customWidth="1"/>
    <col min="2" max="2" width="20.7109375" customWidth="1"/>
    <col min="3" max="4" width="35.140625" customWidth="1"/>
    <col min="5" max="16" width="6.85546875" customWidth="1"/>
    <col min="17" max="17" width="9.42578125" customWidth="1"/>
    <col min="19" max="21" width="10.5703125" bestFit="1" customWidth="1"/>
    <col min="257" max="257" width="3.5703125" customWidth="1"/>
    <col min="258" max="258" width="20.7109375" customWidth="1"/>
    <col min="259" max="260" width="35.140625" customWidth="1"/>
    <col min="261" max="272" width="6.85546875" customWidth="1"/>
    <col min="273" max="273" width="9.42578125" customWidth="1"/>
    <col min="275" max="277" width="10.5703125" bestFit="1" customWidth="1"/>
    <col min="513" max="513" width="3.5703125" customWidth="1"/>
    <col min="514" max="514" width="20.7109375" customWidth="1"/>
    <col min="515" max="516" width="35.140625" customWidth="1"/>
    <col min="517" max="528" width="6.85546875" customWidth="1"/>
    <col min="529" max="529" width="9.42578125" customWidth="1"/>
    <col min="531" max="533" width="10.5703125" bestFit="1" customWidth="1"/>
    <col min="769" max="769" width="3.5703125" customWidth="1"/>
    <col min="770" max="770" width="20.7109375" customWidth="1"/>
    <col min="771" max="772" width="35.140625" customWidth="1"/>
    <col min="773" max="784" width="6.85546875" customWidth="1"/>
    <col min="785" max="785" width="9.42578125" customWidth="1"/>
    <col min="787" max="789" width="10.5703125" bestFit="1" customWidth="1"/>
    <col min="1025" max="1025" width="3.5703125" customWidth="1"/>
    <col min="1026" max="1026" width="20.7109375" customWidth="1"/>
    <col min="1027" max="1028" width="35.140625" customWidth="1"/>
    <col min="1029" max="1040" width="6.85546875" customWidth="1"/>
    <col min="1041" max="1041" width="9.42578125" customWidth="1"/>
    <col min="1043" max="1045" width="10.5703125" bestFit="1" customWidth="1"/>
    <col min="1281" max="1281" width="3.5703125" customWidth="1"/>
    <col min="1282" max="1282" width="20.7109375" customWidth="1"/>
    <col min="1283" max="1284" width="35.140625" customWidth="1"/>
    <col min="1285" max="1296" width="6.85546875" customWidth="1"/>
    <col min="1297" max="1297" width="9.42578125" customWidth="1"/>
    <col min="1299" max="1301" width="10.5703125" bestFit="1" customWidth="1"/>
    <col min="1537" max="1537" width="3.5703125" customWidth="1"/>
    <col min="1538" max="1538" width="20.7109375" customWidth="1"/>
    <col min="1539" max="1540" width="35.140625" customWidth="1"/>
    <col min="1541" max="1552" width="6.85546875" customWidth="1"/>
    <col min="1553" max="1553" width="9.42578125" customWidth="1"/>
    <col min="1555" max="1557" width="10.5703125" bestFit="1" customWidth="1"/>
    <col min="1793" max="1793" width="3.5703125" customWidth="1"/>
    <col min="1794" max="1794" width="20.7109375" customWidth="1"/>
    <col min="1795" max="1796" width="35.140625" customWidth="1"/>
    <col min="1797" max="1808" width="6.85546875" customWidth="1"/>
    <col min="1809" max="1809" width="9.42578125" customWidth="1"/>
    <col min="1811" max="1813" width="10.5703125" bestFit="1" customWidth="1"/>
    <col min="2049" max="2049" width="3.5703125" customWidth="1"/>
    <col min="2050" max="2050" width="20.7109375" customWidth="1"/>
    <col min="2051" max="2052" width="35.140625" customWidth="1"/>
    <col min="2053" max="2064" width="6.85546875" customWidth="1"/>
    <col min="2065" max="2065" width="9.42578125" customWidth="1"/>
    <col min="2067" max="2069" width="10.5703125" bestFit="1" customWidth="1"/>
    <col min="2305" max="2305" width="3.5703125" customWidth="1"/>
    <col min="2306" max="2306" width="20.7109375" customWidth="1"/>
    <col min="2307" max="2308" width="35.140625" customWidth="1"/>
    <col min="2309" max="2320" width="6.85546875" customWidth="1"/>
    <col min="2321" max="2321" width="9.42578125" customWidth="1"/>
    <col min="2323" max="2325" width="10.5703125" bestFit="1" customWidth="1"/>
    <col min="2561" max="2561" width="3.5703125" customWidth="1"/>
    <col min="2562" max="2562" width="20.7109375" customWidth="1"/>
    <col min="2563" max="2564" width="35.140625" customWidth="1"/>
    <col min="2565" max="2576" width="6.85546875" customWidth="1"/>
    <col min="2577" max="2577" width="9.42578125" customWidth="1"/>
    <col min="2579" max="2581" width="10.5703125" bestFit="1" customWidth="1"/>
    <col min="2817" max="2817" width="3.5703125" customWidth="1"/>
    <col min="2818" max="2818" width="20.7109375" customWidth="1"/>
    <col min="2819" max="2820" width="35.140625" customWidth="1"/>
    <col min="2821" max="2832" width="6.85546875" customWidth="1"/>
    <col min="2833" max="2833" width="9.42578125" customWidth="1"/>
    <col min="2835" max="2837" width="10.5703125" bestFit="1" customWidth="1"/>
    <col min="3073" max="3073" width="3.5703125" customWidth="1"/>
    <col min="3074" max="3074" width="20.7109375" customWidth="1"/>
    <col min="3075" max="3076" width="35.140625" customWidth="1"/>
    <col min="3077" max="3088" width="6.85546875" customWidth="1"/>
    <col min="3089" max="3089" width="9.42578125" customWidth="1"/>
    <col min="3091" max="3093" width="10.5703125" bestFit="1" customWidth="1"/>
    <col min="3329" max="3329" width="3.5703125" customWidth="1"/>
    <col min="3330" max="3330" width="20.7109375" customWidth="1"/>
    <col min="3331" max="3332" width="35.140625" customWidth="1"/>
    <col min="3333" max="3344" width="6.85546875" customWidth="1"/>
    <col min="3345" max="3345" width="9.42578125" customWidth="1"/>
    <col min="3347" max="3349" width="10.5703125" bestFit="1" customWidth="1"/>
    <col min="3585" max="3585" width="3.5703125" customWidth="1"/>
    <col min="3586" max="3586" width="20.7109375" customWidth="1"/>
    <col min="3587" max="3588" width="35.140625" customWidth="1"/>
    <col min="3589" max="3600" width="6.85546875" customWidth="1"/>
    <col min="3601" max="3601" width="9.42578125" customWidth="1"/>
    <col min="3603" max="3605" width="10.5703125" bestFit="1" customWidth="1"/>
    <col min="3841" max="3841" width="3.5703125" customWidth="1"/>
    <col min="3842" max="3842" width="20.7109375" customWidth="1"/>
    <col min="3843" max="3844" width="35.140625" customWidth="1"/>
    <col min="3845" max="3856" width="6.85546875" customWidth="1"/>
    <col min="3857" max="3857" width="9.42578125" customWidth="1"/>
    <col min="3859" max="3861" width="10.5703125" bestFit="1" customWidth="1"/>
    <col min="4097" max="4097" width="3.5703125" customWidth="1"/>
    <col min="4098" max="4098" width="20.7109375" customWidth="1"/>
    <col min="4099" max="4100" width="35.140625" customWidth="1"/>
    <col min="4101" max="4112" width="6.85546875" customWidth="1"/>
    <col min="4113" max="4113" width="9.42578125" customWidth="1"/>
    <col min="4115" max="4117" width="10.5703125" bestFit="1" customWidth="1"/>
    <col min="4353" max="4353" width="3.5703125" customWidth="1"/>
    <col min="4354" max="4354" width="20.7109375" customWidth="1"/>
    <col min="4355" max="4356" width="35.140625" customWidth="1"/>
    <col min="4357" max="4368" width="6.85546875" customWidth="1"/>
    <col min="4369" max="4369" width="9.42578125" customWidth="1"/>
    <col min="4371" max="4373" width="10.5703125" bestFit="1" customWidth="1"/>
    <col min="4609" max="4609" width="3.5703125" customWidth="1"/>
    <col min="4610" max="4610" width="20.7109375" customWidth="1"/>
    <col min="4611" max="4612" width="35.140625" customWidth="1"/>
    <col min="4613" max="4624" width="6.85546875" customWidth="1"/>
    <col min="4625" max="4625" width="9.42578125" customWidth="1"/>
    <col min="4627" max="4629" width="10.5703125" bestFit="1" customWidth="1"/>
    <col min="4865" max="4865" width="3.5703125" customWidth="1"/>
    <col min="4866" max="4866" width="20.7109375" customWidth="1"/>
    <col min="4867" max="4868" width="35.140625" customWidth="1"/>
    <col min="4869" max="4880" width="6.85546875" customWidth="1"/>
    <col min="4881" max="4881" width="9.42578125" customWidth="1"/>
    <col min="4883" max="4885" width="10.5703125" bestFit="1" customWidth="1"/>
    <col min="5121" max="5121" width="3.5703125" customWidth="1"/>
    <col min="5122" max="5122" width="20.7109375" customWidth="1"/>
    <col min="5123" max="5124" width="35.140625" customWidth="1"/>
    <col min="5125" max="5136" width="6.85546875" customWidth="1"/>
    <col min="5137" max="5137" width="9.42578125" customWidth="1"/>
    <col min="5139" max="5141" width="10.5703125" bestFit="1" customWidth="1"/>
    <col min="5377" max="5377" width="3.5703125" customWidth="1"/>
    <col min="5378" max="5378" width="20.7109375" customWidth="1"/>
    <col min="5379" max="5380" width="35.140625" customWidth="1"/>
    <col min="5381" max="5392" width="6.85546875" customWidth="1"/>
    <col min="5393" max="5393" width="9.42578125" customWidth="1"/>
    <col min="5395" max="5397" width="10.5703125" bestFit="1" customWidth="1"/>
    <col min="5633" max="5633" width="3.5703125" customWidth="1"/>
    <col min="5634" max="5634" width="20.7109375" customWidth="1"/>
    <col min="5635" max="5636" width="35.140625" customWidth="1"/>
    <col min="5637" max="5648" width="6.85546875" customWidth="1"/>
    <col min="5649" max="5649" width="9.42578125" customWidth="1"/>
    <col min="5651" max="5653" width="10.5703125" bestFit="1" customWidth="1"/>
    <col min="5889" max="5889" width="3.5703125" customWidth="1"/>
    <col min="5890" max="5890" width="20.7109375" customWidth="1"/>
    <col min="5891" max="5892" width="35.140625" customWidth="1"/>
    <col min="5893" max="5904" width="6.85546875" customWidth="1"/>
    <col min="5905" max="5905" width="9.42578125" customWidth="1"/>
    <col min="5907" max="5909" width="10.5703125" bestFit="1" customWidth="1"/>
    <col min="6145" max="6145" width="3.5703125" customWidth="1"/>
    <col min="6146" max="6146" width="20.7109375" customWidth="1"/>
    <col min="6147" max="6148" width="35.140625" customWidth="1"/>
    <col min="6149" max="6160" width="6.85546875" customWidth="1"/>
    <col min="6161" max="6161" width="9.42578125" customWidth="1"/>
    <col min="6163" max="6165" width="10.5703125" bestFit="1" customWidth="1"/>
    <col min="6401" max="6401" width="3.5703125" customWidth="1"/>
    <col min="6402" max="6402" width="20.7109375" customWidth="1"/>
    <col min="6403" max="6404" width="35.140625" customWidth="1"/>
    <col min="6405" max="6416" width="6.85546875" customWidth="1"/>
    <col min="6417" max="6417" width="9.42578125" customWidth="1"/>
    <col min="6419" max="6421" width="10.5703125" bestFit="1" customWidth="1"/>
    <col min="6657" max="6657" width="3.5703125" customWidth="1"/>
    <col min="6658" max="6658" width="20.7109375" customWidth="1"/>
    <col min="6659" max="6660" width="35.140625" customWidth="1"/>
    <col min="6661" max="6672" width="6.85546875" customWidth="1"/>
    <col min="6673" max="6673" width="9.42578125" customWidth="1"/>
    <col min="6675" max="6677" width="10.5703125" bestFit="1" customWidth="1"/>
    <col min="6913" max="6913" width="3.5703125" customWidth="1"/>
    <col min="6914" max="6914" width="20.7109375" customWidth="1"/>
    <col min="6915" max="6916" width="35.140625" customWidth="1"/>
    <col min="6917" max="6928" width="6.85546875" customWidth="1"/>
    <col min="6929" max="6929" width="9.42578125" customWidth="1"/>
    <col min="6931" max="6933" width="10.5703125" bestFit="1" customWidth="1"/>
    <col min="7169" max="7169" width="3.5703125" customWidth="1"/>
    <col min="7170" max="7170" width="20.7109375" customWidth="1"/>
    <col min="7171" max="7172" width="35.140625" customWidth="1"/>
    <col min="7173" max="7184" width="6.85546875" customWidth="1"/>
    <col min="7185" max="7185" width="9.42578125" customWidth="1"/>
    <col min="7187" max="7189" width="10.5703125" bestFit="1" customWidth="1"/>
    <col min="7425" max="7425" width="3.5703125" customWidth="1"/>
    <col min="7426" max="7426" width="20.7109375" customWidth="1"/>
    <col min="7427" max="7428" width="35.140625" customWidth="1"/>
    <col min="7429" max="7440" width="6.85546875" customWidth="1"/>
    <col min="7441" max="7441" width="9.42578125" customWidth="1"/>
    <col min="7443" max="7445" width="10.5703125" bestFit="1" customWidth="1"/>
    <col min="7681" max="7681" width="3.5703125" customWidth="1"/>
    <col min="7682" max="7682" width="20.7109375" customWidth="1"/>
    <col min="7683" max="7684" width="35.140625" customWidth="1"/>
    <col min="7685" max="7696" width="6.85546875" customWidth="1"/>
    <col min="7697" max="7697" width="9.42578125" customWidth="1"/>
    <col min="7699" max="7701" width="10.5703125" bestFit="1" customWidth="1"/>
    <col min="7937" max="7937" width="3.5703125" customWidth="1"/>
    <col min="7938" max="7938" width="20.7109375" customWidth="1"/>
    <col min="7939" max="7940" width="35.140625" customWidth="1"/>
    <col min="7941" max="7952" width="6.85546875" customWidth="1"/>
    <col min="7953" max="7953" width="9.42578125" customWidth="1"/>
    <col min="7955" max="7957" width="10.5703125" bestFit="1" customWidth="1"/>
    <col min="8193" max="8193" width="3.5703125" customWidth="1"/>
    <col min="8194" max="8194" width="20.7109375" customWidth="1"/>
    <col min="8195" max="8196" width="35.140625" customWidth="1"/>
    <col min="8197" max="8208" width="6.85546875" customWidth="1"/>
    <col min="8209" max="8209" width="9.42578125" customWidth="1"/>
    <col min="8211" max="8213" width="10.5703125" bestFit="1" customWidth="1"/>
    <col min="8449" max="8449" width="3.5703125" customWidth="1"/>
    <col min="8450" max="8450" width="20.7109375" customWidth="1"/>
    <col min="8451" max="8452" width="35.140625" customWidth="1"/>
    <col min="8453" max="8464" width="6.85546875" customWidth="1"/>
    <col min="8465" max="8465" width="9.42578125" customWidth="1"/>
    <col min="8467" max="8469" width="10.5703125" bestFit="1" customWidth="1"/>
    <col min="8705" max="8705" width="3.5703125" customWidth="1"/>
    <col min="8706" max="8706" width="20.7109375" customWidth="1"/>
    <col min="8707" max="8708" width="35.140625" customWidth="1"/>
    <col min="8709" max="8720" width="6.85546875" customWidth="1"/>
    <col min="8721" max="8721" width="9.42578125" customWidth="1"/>
    <col min="8723" max="8725" width="10.5703125" bestFit="1" customWidth="1"/>
    <col min="8961" max="8961" width="3.5703125" customWidth="1"/>
    <col min="8962" max="8962" width="20.7109375" customWidth="1"/>
    <col min="8963" max="8964" width="35.140625" customWidth="1"/>
    <col min="8965" max="8976" width="6.85546875" customWidth="1"/>
    <col min="8977" max="8977" width="9.42578125" customWidth="1"/>
    <col min="8979" max="8981" width="10.5703125" bestFit="1" customWidth="1"/>
    <col min="9217" max="9217" width="3.5703125" customWidth="1"/>
    <col min="9218" max="9218" width="20.7109375" customWidth="1"/>
    <col min="9219" max="9220" width="35.140625" customWidth="1"/>
    <col min="9221" max="9232" width="6.85546875" customWidth="1"/>
    <col min="9233" max="9233" width="9.42578125" customWidth="1"/>
    <col min="9235" max="9237" width="10.5703125" bestFit="1" customWidth="1"/>
    <col min="9473" max="9473" width="3.5703125" customWidth="1"/>
    <col min="9474" max="9474" width="20.7109375" customWidth="1"/>
    <col min="9475" max="9476" width="35.140625" customWidth="1"/>
    <col min="9477" max="9488" width="6.85546875" customWidth="1"/>
    <col min="9489" max="9489" width="9.42578125" customWidth="1"/>
    <col min="9491" max="9493" width="10.5703125" bestFit="1" customWidth="1"/>
    <col min="9729" max="9729" width="3.5703125" customWidth="1"/>
    <col min="9730" max="9730" width="20.7109375" customWidth="1"/>
    <col min="9731" max="9732" width="35.140625" customWidth="1"/>
    <col min="9733" max="9744" width="6.85546875" customWidth="1"/>
    <col min="9745" max="9745" width="9.42578125" customWidth="1"/>
    <col min="9747" max="9749" width="10.5703125" bestFit="1" customWidth="1"/>
    <col min="9985" max="9985" width="3.5703125" customWidth="1"/>
    <col min="9986" max="9986" width="20.7109375" customWidth="1"/>
    <col min="9987" max="9988" width="35.140625" customWidth="1"/>
    <col min="9989" max="10000" width="6.85546875" customWidth="1"/>
    <col min="10001" max="10001" width="9.42578125" customWidth="1"/>
    <col min="10003" max="10005" width="10.5703125" bestFit="1" customWidth="1"/>
    <col min="10241" max="10241" width="3.5703125" customWidth="1"/>
    <col min="10242" max="10242" width="20.7109375" customWidth="1"/>
    <col min="10243" max="10244" width="35.140625" customWidth="1"/>
    <col min="10245" max="10256" width="6.85546875" customWidth="1"/>
    <col min="10257" max="10257" width="9.42578125" customWidth="1"/>
    <col min="10259" max="10261" width="10.5703125" bestFit="1" customWidth="1"/>
    <col min="10497" max="10497" width="3.5703125" customWidth="1"/>
    <col min="10498" max="10498" width="20.7109375" customWidth="1"/>
    <col min="10499" max="10500" width="35.140625" customWidth="1"/>
    <col min="10501" max="10512" width="6.85546875" customWidth="1"/>
    <col min="10513" max="10513" width="9.42578125" customWidth="1"/>
    <col min="10515" max="10517" width="10.5703125" bestFit="1" customWidth="1"/>
    <col min="10753" max="10753" width="3.5703125" customWidth="1"/>
    <col min="10754" max="10754" width="20.7109375" customWidth="1"/>
    <col min="10755" max="10756" width="35.140625" customWidth="1"/>
    <col min="10757" max="10768" width="6.85546875" customWidth="1"/>
    <col min="10769" max="10769" width="9.42578125" customWidth="1"/>
    <col min="10771" max="10773" width="10.5703125" bestFit="1" customWidth="1"/>
    <col min="11009" max="11009" width="3.5703125" customWidth="1"/>
    <col min="11010" max="11010" width="20.7109375" customWidth="1"/>
    <col min="11011" max="11012" width="35.140625" customWidth="1"/>
    <col min="11013" max="11024" width="6.85546875" customWidth="1"/>
    <col min="11025" max="11025" width="9.42578125" customWidth="1"/>
    <col min="11027" max="11029" width="10.5703125" bestFit="1" customWidth="1"/>
    <col min="11265" max="11265" width="3.5703125" customWidth="1"/>
    <col min="11266" max="11266" width="20.7109375" customWidth="1"/>
    <col min="11267" max="11268" width="35.140625" customWidth="1"/>
    <col min="11269" max="11280" width="6.85546875" customWidth="1"/>
    <col min="11281" max="11281" width="9.42578125" customWidth="1"/>
    <col min="11283" max="11285" width="10.5703125" bestFit="1" customWidth="1"/>
    <col min="11521" max="11521" width="3.5703125" customWidth="1"/>
    <col min="11522" max="11522" width="20.7109375" customWidth="1"/>
    <col min="11523" max="11524" width="35.140625" customWidth="1"/>
    <col min="11525" max="11536" width="6.85546875" customWidth="1"/>
    <col min="11537" max="11537" width="9.42578125" customWidth="1"/>
    <col min="11539" max="11541" width="10.5703125" bestFit="1" customWidth="1"/>
    <col min="11777" max="11777" width="3.5703125" customWidth="1"/>
    <col min="11778" max="11778" width="20.7109375" customWidth="1"/>
    <col min="11779" max="11780" width="35.140625" customWidth="1"/>
    <col min="11781" max="11792" width="6.85546875" customWidth="1"/>
    <col min="11793" max="11793" width="9.42578125" customWidth="1"/>
    <col min="11795" max="11797" width="10.5703125" bestFit="1" customWidth="1"/>
    <col min="12033" max="12033" width="3.5703125" customWidth="1"/>
    <col min="12034" max="12034" width="20.7109375" customWidth="1"/>
    <col min="12035" max="12036" width="35.140625" customWidth="1"/>
    <col min="12037" max="12048" width="6.85546875" customWidth="1"/>
    <col min="12049" max="12049" width="9.42578125" customWidth="1"/>
    <col min="12051" max="12053" width="10.5703125" bestFit="1" customWidth="1"/>
    <col min="12289" max="12289" width="3.5703125" customWidth="1"/>
    <col min="12290" max="12290" width="20.7109375" customWidth="1"/>
    <col min="12291" max="12292" width="35.140625" customWidth="1"/>
    <col min="12293" max="12304" width="6.85546875" customWidth="1"/>
    <col min="12305" max="12305" width="9.42578125" customWidth="1"/>
    <col min="12307" max="12309" width="10.5703125" bestFit="1" customWidth="1"/>
    <col min="12545" max="12545" width="3.5703125" customWidth="1"/>
    <col min="12546" max="12546" width="20.7109375" customWidth="1"/>
    <col min="12547" max="12548" width="35.140625" customWidth="1"/>
    <col min="12549" max="12560" width="6.85546875" customWidth="1"/>
    <col min="12561" max="12561" width="9.42578125" customWidth="1"/>
    <col min="12563" max="12565" width="10.5703125" bestFit="1" customWidth="1"/>
    <col min="12801" max="12801" width="3.5703125" customWidth="1"/>
    <col min="12802" max="12802" width="20.7109375" customWidth="1"/>
    <col min="12803" max="12804" width="35.140625" customWidth="1"/>
    <col min="12805" max="12816" width="6.85546875" customWidth="1"/>
    <col min="12817" max="12817" width="9.42578125" customWidth="1"/>
    <col min="12819" max="12821" width="10.5703125" bestFit="1" customWidth="1"/>
    <col min="13057" max="13057" width="3.5703125" customWidth="1"/>
    <col min="13058" max="13058" width="20.7109375" customWidth="1"/>
    <col min="13059" max="13060" width="35.140625" customWidth="1"/>
    <col min="13061" max="13072" width="6.85546875" customWidth="1"/>
    <col min="13073" max="13073" width="9.42578125" customWidth="1"/>
    <col min="13075" max="13077" width="10.5703125" bestFit="1" customWidth="1"/>
    <col min="13313" max="13313" width="3.5703125" customWidth="1"/>
    <col min="13314" max="13314" width="20.7109375" customWidth="1"/>
    <col min="13315" max="13316" width="35.140625" customWidth="1"/>
    <col min="13317" max="13328" width="6.85546875" customWidth="1"/>
    <col min="13329" max="13329" width="9.42578125" customWidth="1"/>
    <col min="13331" max="13333" width="10.5703125" bestFit="1" customWidth="1"/>
    <col min="13569" max="13569" width="3.5703125" customWidth="1"/>
    <col min="13570" max="13570" width="20.7109375" customWidth="1"/>
    <col min="13571" max="13572" width="35.140625" customWidth="1"/>
    <col min="13573" max="13584" width="6.85546875" customWidth="1"/>
    <col min="13585" max="13585" width="9.42578125" customWidth="1"/>
    <col min="13587" max="13589" width="10.5703125" bestFit="1" customWidth="1"/>
    <col min="13825" max="13825" width="3.5703125" customWidth="1"/>
    <col min="13826" max="13826" width="20.7109375" customWidth="1"/>
    <col min="13827" max="13828" width="35.140625" customWidth="1"/>
    <col min="13829" max="13840" width="6.85546875" customWidth="1"/>
    <col min="13841" max="13841" width="9.42578125" customWidth="1"/>
    <col min="13843" max="13845" width="10.5703125" bestFit="1" customWidth="1"/>
    <col min="14081" max="14081" width="3.5703125" customWidth="1"/>
    <col min="14082" max="14082" width="20.7109375" customWidth="1"/>
    <col min="14083" max="14084" width="35.140625" customWidth="1"/>
    <col min="14085" max="14096" width="6.85546875" customWidth="1"/>
    <col min="14097" max="14097" width="9.42578125" customWidth="1"/>
    <col min="14099" max="14101" width="10.5703125" bestFit="1" customWidth="1"/>
    <col min="14337" max="14337" width="3.5703125" customWidth="1"/>
    <col min="14338" max="14338" width="20.7109375" customWidth="1"/>
    <col min="14339" max="14340" width="35.140625" customWidth="1"/>
    <col min="14341" max="14352" width="6.85546875" customWidth="1"/>
    <col min="14353" max="14353" width="9.42578125" customWidth="1"/>
    <col min="14355" max="14357" width="10.5703125" bestFit="1" customWidth="1"/>
    <col min="14593" max="14593" width="3.5703125" customWidth="1"/>
    <col min="14594" max="14594" width="20.7109375" customWidth="1"/>
    <col min="14595" max="14596" width="35.140625" customWidth="1"/>
    <col min="14597" max="14608" width="6.85546875" customWidth="1"/>
    <col min="14609" max="14609" width="9.42578125" customWidth="1"/>
    <col min="14611" max="14613" width="10.5703125" bestFit="1" customWidth="1"/>
    <col min="14849" max="14849" width="3.5703125" customWidth="1"/>
    <col min="14850" max="14850" width="20.7109375" customWidth="1"/>
    <col min="14851" max="14852" width="35.140625" customWidth="1"/>
    <col min="14853" max="14864" width="6.85546875" customWidth="1"/>
    <col min="14865" max="14865" width="9.42578125" customWidth="1"/>
    <col min="14867" max="14869" width="10.5703125" bestFit="1" customWidth="1"/>
    <col min="15105" max="15105" width="3.5703125" customWidth="1"/>
    <col min="15106" max="15106" width="20.7109375" customWidth="1"/>
    <col min="15107" max="15108" width="35.140625" customWidth="1"/>
    <col min="15109" max="15120" width="6.85546875" customWidth="1"/>
    <col min="15121" max="15121" width="9.42578125" customWidth="1"/>
    <col min="15123" max="15125" width="10.5703125" bestFit="1" customWidth="1"/>
    <col min="15361" max="15361" width="3.5703125" customWidth="1"/>
    <col min="15362" max="15362" width="20.7109375" customWidth="1"/>
    <col min="15363" max="15364" width="35.140625" customWidth="1"/>
    <col min="15365" max="15376" width="6.85546875" customWidth="1"/>
    <col min="15377" max="15377" width="9.42578125" customWidth="1"/>
    <col min="15379" max="15381" width="10.5703125" bestFit="1" customWidth="1"/>
    <col min="15617" max="15617" width="3.5703125" customWidth="1"/>
    <col min="15618" max="15618" width="20.7109375" customWidth="1"/>
    <col min="15619" max="15620" width="35.140625" customWidth="1"/>
    <col min="15621" max="15632" width="6.85546875" customWidth="1"/>
    <col min="15633" max="15633" width="9.42578125" customWidth="1"/>
    <col min="15635" max="15637" width="10.5703125" bestFit="1" customWidth="1"/>
    <col min="15873" max="15873" width="3.5703125" customWidth="1"/>
    <col min="15874" max="15874" width="20.7109375" customWidth="1"/>
    <col min="15875" max="15876" width="35.140625" customWidth="1"/>
    <col min="15877" max="15888" width="6.85546875" customWidth="1"/>
    <col min="15889" max="15889" width="9.42578125" customWidth="1"/>
    <col min="15891" max="15893" width="10.5703125" bestFit="1" customWidth="1"/>
    <col min="16129" max="16129" width="3.5703125" customWidth="1"/>
    <col min="16130" max="16130" width="20.7109375" customWidth="1"/>
    <col min="16131" max="16132" width="35.140625" customWidth="1"/>
    <col min="16133" max="16144" width="6.85546875" customWidth="1"/>
    <col min="16145" max="16145" width="9.42578125" customWidth="1"/>
    <col min="16147" max="16149" width="10.5703125" bestFit="1" customWidth="1"/>
  </cols>
  <sheetData>
    <row r="10" spans="1:21" ht="53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1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6" customHeight="1" thickBot="1" x14ac:dyDescent="0.3">
      <c r="A12" s="7">
        <v>12</v>
      </c>
      <c r="B12" s="7"/>
      <c r="C12" s="7"/>
      <c r="D12" s="7">
        <v>54</v>
      </c>
      <c r="E12" s="7"/>
      <c r="F12" s="7"/>
      <c r="G12" s="7">
        <v>55</v>
      </c>
      <c r="H12" s="7"/>
      <c r="I12" s="7"/>
      <c r="J12" s="7">
        <v>1</v>
      </c>
      <c r="K12" s="7"/>
      <c r="L12" s="7"/>
      <c r="M12" s="7"/>
      <c r="N12" s="8">
        <f>54*100/55</f>
        <v>98.181818181818187</v>
      </c>
      <c r="O12" s="9"/>
      <c r="P12" s="9"/>
      <c r="Q12" s="10"/>
      <c r="R12" s="8">
        <v>93.5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15"/>
      <c r="S15" s="16"/>
      <c r="T15" s="16"/>
      <c r="U15" s="16"/>
    </row>
    <row r="16" spans="1:21" ht="69.95" customHeight="1" x14ac:dyDescent="0.25">
      <c r="A16" s="20">
        <v>1</v>
      </c>
      <c r="B16" s="21" t="s">
        <v>18</v>
      </c>
      <c r="C16" s="22" t="s">
        <v>19</v>
      </c>
      <c r="D16" s="22" t="s">
        <v>20</v>
      </c>
      <c r="E16" s="23">
        <v>1219</v>
      </c>
      <c r="F16" s="23">
        <v>1181</v>
      </c>
      <c r="G16" s="23">
        <v>1480</v>
      </c>
      <c r="H16" s="23">
        <v>1292</v>
      </c>
      <c r="I16" s="23">
        <v>1323</v>
      </c>
      <c r="J16" s="23">
        <v>1351</v>
      </c>
      <c r="K16" s="23">
        <v>1405</v>
      </c>
      <c r="L16" s="23">
        <v>1413</v>
      </c>
      <c r="M16" s="23">
        <v>1385</v>
      </c>
      <c r="N16" s="23">
        <v>1522</v>
      </c>
      <c r="O16" s="23">
        <v>1426</v>
      </c>
      <c r="P16" s="23">
        <v>1431</v>
      </c>
      <c r="Q16" s="22">
        <v>16428</v>
      </c>
      <c r="R16" s="24"/>
      <c r="S16" s="25">
        <v>1369</v>
      </c>
      <c r="T16" s="25">
        <v>1095.2</v>
      </c>
      <c r="U16" s="25">
        <v>1642.8</v>
      </c>
    </row>
    <row r="17" spans="1:21" ht="69.95" customHeight="1" x14ac:dyDescent="0.25">
      <c r="A17" s="20">
        <v>2</v>
      </c>
      <c r="B17" s="21" t="s">
        <v>21</v>
      </c>
      <c r="C17" s="22" t="s">
        <v>22</v>
      </c>
      <c r="D17" s="22" t="s">
        <v>23</v>
      </c>
      <c r="E17" s="23">
        <v>539</v>
      </c>
      <c r="F17" s="23">
        <v>657</v>
      </c>
      <c r="G17" s="23">
        <v>662</v>
      </c>
      <c r="H17" s="23">
        <v>543</v>
      </c>
      <c r="I17" s="23">
        <v>574</v>
      </c>
      <c r="J17" s="23">
        <v>588</v>
      </c>
      <c r="K17" s="23">
        <v>642</v>
      </c>
      <c r="L17" s="26">
        <v>786</v>
      </c>
      <c r="M17" s="23">
        <v>629</v>
      </c>
      <c r="N17" s="23">
        <v>512</v>
      </c>
      <c r="O17" s="23">
        <v>579</v>
      </c>
      <c r="P17" s="27">
        <v>412</v>
      </c>
      <c r="Q17" s="22">
        <v>7123</v>
      </c>
      <c r="R17" s="24"/>
      <c r="S17" s="25">
        <v>593.58333333333337</v>
      </c>
      <c r="T17" s="25">
        <v>474.86666666666667</v>
      </c>
      <c r="U17" s="25">
        <v>712.30000000000007</v>
      </c>
    </row>
    <row r="18" spans="1:21" ht="69.95" customHeight="1" x14ac:dyDescent="0.25">
      <c r="A18" s="20">
        <v>3</v>
      </c>
      <c r="B18" s="21" t="s">
        <v>24</v>
      </c>
      <c r="C18" s="22" t="s">
        <v>25</v>
      </c>
      <c r="D18" s="22" t="s">
        <v>26</v>
      </c>
      <c r="E18" s="23">
        <v>7437</v>
      </c>
      <c r="F18" s="23">
        <v>7168</v>
      </c>
      <c r="G18" s="23">
        <v>8239</v>
      </c>
      <c r="H18" s="23">
        <v>7083</v>
      </c>
      <c r="I18" s="23">
        <v>7540</v>
      </c>
      <c r="J18" s="23">
        <v>7784</v>
      </c>
      <c r="K18" s="23">
        <v>7677</v>
      </c>
      <c r="L18" s="23">
        <v>7958</v>
      </c>
      <c r="M18" s="23">
        <v>7608</v>
      </c>
      <c r="N18" s="23">
        <v>8366</v>
      </c>
      <c r="O18" s="23">
        <v>7799</v>
      </c>
      <c r="P18" s="23">
        <v>7534</v>
      </c>
      <c r="Q18" s="22">
        <v>92193</v>
      </c>
      <c r="R18" s="24"/>
      <c r="S18" s="25">
        <v>7682.75</v>
      </c>
      <c r="T18" s="25">
        <v>6146.2</v>
      </c>
      <c r="U18" s="25">
        <v>9219.2999999999993</v>
      </c>
    </row>
    <row r="19" spans="1:21" ht="69.95" customHeight="1" x14ac:dyDescent="0.25">
      <c r="A19" s="20">
        <v>4</v>
      </c>
      <c r="B19" s="21" t="s">
        <v>27</v>
      </c>
      <c r="C19" s="22" t="s">
        <v>28</v>
      </c>
      <c r="D19" s="22" t="s">
        <v>29</v>
      </c>
      <c r="E19" s="23">
        <v>2602</v>
      </c>
      <c r="F19" s="23">
        <v>2512</v>
      </c>
      <c r="G19" s="23">
        <v>2865</v>
      </c>
      <c r="H19" s="23">
        <v>2563</v>
      </c>
      <c r="I19" s="23">
        <v>2626</v>
      </c>
      <c r="J19" s="23">
        <v>2744</v>
      </c>
      <c r="K19" s="23">
        <v>2690</v>
      </c>
      <c r="L19" s="23">
        <v>2634</v>
      </c>
      <c r="M19" s="23">
        <v>2649</v>
      </c>
      <c r="N19" s="23">
        <v>2804</v>
      </c>
      <c r="O19" s="23">
        <v>2768</v>
      </c>
      <c r="P19" s="23">
        <v>2514</v>
      </c>
      <c r="Q19" s="22">
        <v>31971</v>
      </c>
      <c r="R19" s="24"/>
      <c r="S19" s="25">
        <v>2664.25</v>
      </c>
      <c r="T19" s="25">
        <v>2131.4</v>
      </c>
      <c r="U19" s="25">
        <v>3197.1</v>
      </c>
    </row>
    <row r="20" spans="1:21" ht="69.95" customHeight="1" x14ac:dyDescent="0.25">
      <c r="A20" s="20">
        <v>5</v>
      </c>
      <c r="B20" s="21" t="s">
        <v>30</v>
      </c>
      <c r="C20" s="22" t="s">
        <v>31</v>
      </c>
      <c r="D20" s="22" t="s">
        <v>32</v>
      </c>
      <c r="E20" s="27">
        <v>89</v>
      </c>
      <c r="F20" s="23">
        <v>119</v>
      </c>
      <c r="G20" s="23">
        <v>129</v>
      </c>
      <c r="H20" s="23">
        <v>110</v>
      </c>
      <c r="I20" s="23">
        <v>124</v>
      </c>
      <c r="J20" s="23">
        <v>121</v>
      </c>
      <c r="K20" s="23">
        <v>126</v>
      </c>
      <c r="L20" s="23">
        <v>129</v>
      </c>
      <c r="M20" s="23">
        <v>111</v>
      </c>
      <c r="N20" s="26">
        <v>155</v>
      </c>
      <c r="O20" s="23">
        <v>127</v>
      </c>
      <c r="P20" s="23">
        <v>135</v>
      </c>
      <c r="Q20" s="22">
        <v>1475</v>
      </c>
      <c r="R20" s="24"/>
      <c r="S20" s="25">
        <v>122.91666666666667</v>
      </c>
      <c r="T20" s="25">
        <v>98.333333333333343</v>
      </c>
      <c r="U20" s="25">
        <v>147.5</v>
      </c>
    </row>
    <row r="21" spans="1:21" ht="69.95" customHeight="1" x14ac:dyDescent="0.25">
      <c r="A21" s="20">
        <v>6</v>
      </c>
      <c r="B21" s="21" t="s">
        <v>33</v>
      </c>
      <c r="C21" s="22" t="s">
        <v>34</v>
      </c>
      <c r="D21" s="22" t="s">
        <v>35</v>
      </c>
      <c r="E21" s="23">
        <v>304</v>
      </c>
      <c r="F21" s="23">
        <v>308</v>
      </c>
      <c r="G21" s="26">
        <v>392</v>
      </c>
      <c r="H21" s="23">
        <v>308</v>
      </c>
      <c r="I21" s="23">
        <v>301</v>
      </c>
      <c r="J21" s="23">
        <v>290</v>
      </c>
      <c r="K21" s="23">
        <v>318</v>
      </c>
      <c r="L21" s="23">
        <v>301</v>
      </c>
      <c r="M21" s="23">
        <v>312</v>
      </c>
      <c r="N21" s="23">
        <v>351</v>
      </c>
      <c r="O21" s="23">
        <v>325</v>
      </c>
      <c r="P21" s="23">
        <v>294</v>
      </c>
      <c r="Q21" s="22">
        <v>3804</v>
      </c>
      <c r="R21" s="24"/>
      <c r="S21" s="25">
        <v>317</v>
      </c>
      <c r="T21" s="25">
        <v>253.6</v>
      </c>
      <c r="U21" s="25">
        <v>380.4</v>
      </c>
    </row>
    <row r="22" spans="1:21" ht="69.95" customHeight="1" x14ac:dyDescent="0.25">
      <c r="A22" s="20">
        <v>7</v>
      </c>
      <c r="B22" s="21" t="s">
        <v>36</v>
      </c>
      <c r="C22" s="22" t="s">
        <v>37</v>
      </c>
      <c r="D22" s="22" t="s">
        <v>38</v>
      </c>
      <c r="E22" s="23">
        <v>178</v>
      </c>
      <c r="F22" s="23">
        <v>190</v>
      </c>
      <c r="G22" s="23">
        <v>220</v>
      </c>
      <c r="H22" s="23">
        <v>197</v>
      </c>
      <c r="I22" s="23">
        <v>190</v>
      </c>
      <c r="J22" s="23">
        <v>204</v>
      </c>
      <c r="K22" s="23">
        <v>214</v>
      </c>
      <c r="L22" s="23">
        <v>223</v>
      </c>
      <c r="M22" s="23">
        <v>201</v>
      </c>
      <c r="N22" s="23">
        <v>235</v>
      </c>
      <c r="O22" s="23">
        <v>222</v>
      </c>
      <c r="P22" s="23">
        <v>187</v>
      </c>
      <c r="Q22" s="22">
        <v>2461</v>
      </c>
      <c r="R22" s="24"/>
      <c r="S22" s="25">
        <v>205.08333333333334</v>
      </c>
      <c r="T22" s="25">
        <v>164.06666666666666</v>
      </c>
      <c r="U22" s="25">
        <v>246.10000000000002</v>
      </c>
    </row>
    <row r="23" spans="1:21" ht="69.95" customHeight="1" x14ac:dyDescent="0.25">
      <c r="A23" s="20">
        <v>8</v>
      </c>
      <c r="B23" s="21" t="s">
        <v>39</v>
      </c>
      <c r="C23" s="22" t="s">
        <v>40</v>
      </c>
      <c r="D23" s="22" t="s">
        <v>41</v>
      </c>
      <c r="E23" s="23">
        <v>242</v>
      </c>
      <c r="F23" s="23">
        <v>235</v>
      </c>
      <c r="G23" s="23">
        <v>304</v>
      </c>
      <c r="H23" s="23">
        <v>255</v>
      </c>
      <c r="I23" s="23">
        <v>243</v>
      </c>
      <c r="J23" s="23">
        <v>296</v>
      </c>
      <c r="K23" s="23">
        <v>297</v>
      </c>
      <c r="L23" s="23">
        <v>310</v>
      </c>
      <c r="M23" s="23">
        <v>284</v>
      </c>
      <c r="N23" s="23"/>
      <c r="O23" s="23">
        <v>249</v>
      </c>
      <c r="P23" s="23">
        <v>257</v>
      </c>
      <c r="Q23" s="22">
        <v>2972</v>
      </c>
      <c r="R23" s="24"/>
      <c r="S23" s="25">
        <v>270.18181818181819</v>
      </c>
      <c r="T23" s="25">
        <v>216.14545454545456</v>
      </c>
      <c r="U23" s="25">
        <v>324.21818181818185</v>
      </c>
    </row>
    <row r="24" spans="1:21" ht="69.95" customHeight="1" x14ac:dyDescent="0.25">
      <c r="A24" s="20">
        <v>9</v>
      </c>
      <c r="B24" s="21" t="s">
        <v>42</v>
      </c>
      <c r="C24" s="22" t="s">
        <v>43</v>
      </c>
      <c r="D24" s="22" t="s">
        <v>44</v>
      </c>
      <c r="E24" s="23"/>
      <c r="F24" s="23"/>
      <c r="G24" s="26">
        <v>12</v>
      </c>
      <c r="H24" s="27">
        <v>6</v>
      </c>
      <c r="I24" s="23">
        <v>8</v>
      </c>
      <c r="J24" s="26">
        <v>12</v>
      </c>
      <c r="K24" s="23">
        <v>7</v>
      </c>
      <c r="L24" s="23">
        <v>7</v>
      </c>
      <c r="M24" s="23">
        <v>8</v>
      </c>
      <c r="N24" s="26">
        <v>12</v>
      </c>
      <c r="O24" s="27">
        <v>3</v>
      </c>
      <c r="P24" s="23">
        <v>8</v>
      </c>
      <c r="Q24" s="22">
        <v>83</v>
      </c>
      <c r="R24" s="24"/>
      <c r="S24" s="25">
        <v>8.3000000000000007</v>
      </c>
      <c r="T24" s="25">
        <v>6.6400000000000006</v>
      </c>
      <c r="U24" s="25">
        <v>9.9600000000000009</v>
      </c>
    </row>
    <row r="25" spans="1:21" ht="69.95" customHeight="1" x14ac:dyDescent="0.25">
      <c r="A25" s="20">
        <v>10</v>
      </c>
      <c r="B25" s="21" t="s">
        <v>45</v>
      </c>
      <c r="C25" s="22" t="s">
        <v>46</v>
      </c>
      <c r="D25" s="22" t="s">
        <v>47</v>
      </c>
      <c r="E25" s="23">
        <v>802</v>
      </c>
      <c r="F25" s="23">
        <v>803</v>
      </c>
      <c r="G25" s="23">
        <v>990</v>
      </c>
      <c r="H25" s="23">
        <v>834</v>
      </c>
      <c r="I25" s="23">
        <v>866</v>
      </c>
      <c r="J25" s="23">
        <v>925</v>
      </c>
      <c r="K25" s="23">
        <v>912</v>
      </c>
      <c r="L25" s="23">
        <v>914</v>
      </c>
      <c r="M25" s="23">
        <v>876</v>
      </c>
      <c r="N25" s="23">
        <v>906</v>
      </c>
      <c r="O25" s="23">
        <v>908</v>
      </c>
      <c r="P25" s="23">
        <v>784</v>
      </c>
      <c r="Q25" s="22">
        <v>10520</v>
      </c>
      <c r="R25" s="24"/>
      <c r="S25" s="25">
        <v>876.66666666666663</v>
      </c>
      <c r="T25" s="25">
        <v>701.33333333333326</v>
      </c>
      <c r="U25" s="25">
        <v>1052</v>
      </c>
    </row>
    <row r="26" spans="1:21" ht="69.95" customHeight="1" x14ac:dyDescent="0.25">
      <c r="A26" s="20">
        <v>11</v>
      </c>
      <c r="B26" s="21" t="s">
        <v>48</v>
      </c>
      <c r="C26" s="22" t="s">
        <v>49</v>
      </c>
      <c r="D26" s="22" t="s">
        <v>50</v>
      </c>
      <c r="E26" s="23">
        <v>887</v>
      </c>
      <c r="F26" s="23">
        <v>827</v>
      </c>
      <c r="G26" s="23">
        <v>929</v>
      </c>
      <c r="H26" s="23">
        <v>882</v>
      </c>
      <c r="I26" s="23">
        <v>867</v>
      </c>
      <c r="J26" s="23">
        <v>915</v>
      </c>
      <c r="K26" s="23">
        <v>939</v>
      </c>
      <c r="L26" s="23">
        <v>864</v>
      </c>
      <c r="M26" s="23">
        <v>866</v>
      </c>
      <c r="N26" s="23"/>
      <c r="O26" s="23">
        <v>866</v>
      </c>
      <c r="P26" s="23">
        <v>929</v>
      </c>
      <c r="Q26" s="22">
        <v>9771</v>
      </c>
      <c r="R26" s="24"/>
      <c r="S26" s="25">
        <v>888.27272727272725</v>
      </c>
      <c r="T26" s="25">
        <v>710.61818181818182</v>
      </c>
      <c r="U26" s="25">
        <v>1065.9272727272728</v>
      </c>
    </row>
    <row r="27" spans="1:21" ht="69.95" customHeight="1" x14ac:dyDescent="0.25">
      <c r="A27" s="20">
        <v>12</v>
      </c>
      <c r="B27" s="21" t="s">
        <v>51</v>
      </c>
      <c r="C27" s="22" t="s">
        <v>52</v>
      </c>
      <c r="D27" s="22" t="s">
        <v>53</v>
      </c>
      <c r="E27" s="23">
        <v>666</v>
      </c>
      <c r="F27" s="23">
        <v>547</v>
      </c>
      <c r="G27" s="23">
        <v>688</v>
      </c>
      <c r="H27" s="23">
        <v>575</v>
      </c>
      <c r="I27" s="23">
        <v>603</v>
      </c>
      <c r="J27" s="23">
        <v>597</v>
      </c>
      <c r="K27" s="23">
        <v>588</v>
      </c>
      <c r="L27" s="23">
        <v>603</v>
      </c>
      <c r="M27" s="23">
        <v>602</v>
      </c>
      <c r="N27" s="23"/>
      <c r="O27" s="23">
        <v>579</v>
      </c>
      <c r="P27" s="23"/>
      <c r="Q27" s="22">
        <v>6048</v>
      </c>
      <c r="R27" s="24"/>
      <c r="S27" s="25">
        <v>604.79999999999995</v>
      </c>
      <c r="T27" s="25">
        <v>483.84</v>
      </c>
      <c r="U27" s="25">
        <v>725.76</v>
      </c>
    </row>
    <row r="28" spans="1:21" ht="69.95" customHeight="1" x14ac:dyDescent="0.25">
      <c r="A28" s="20">
        <v>13</v>
      </c>
      <c r="B28" s="21" t="s">
        <v>54</v>
      </c>
      <c r="C28" s="22" t="s">
        <v>55</v>
      </c>
      <c r="D28" s="22" t="s">
        <v>56</v>
      </c>
      <c r="E28" s="23">
        <v>731</v>
      </c>
      <c r="F28" s="23">
        <v>675</v>
      </c>
      <c r="G28" s="23">
        <v>872</v>
      </c>
      <c r="H28" s="23">
        <v>692</v>
      </c>
      <c r="I28" s="23">
        <v>790</v>
      </c>
      <c r="J28" s="23">
        <v>766</v>
      </c>
      <c r="K28" s="23">
        <v>722</v>
      </c>
      <c r="L28" s="23">
        <v>708</v>
      </c>
      <c r="M28" s="23">
        <v>733</v>
      </c>
      <c r="N28" s="23">
        <v>746</v>
      </c>
      <c r="O28" s="23">
        <v>704</v>
      </c>
      <c r="P28" s="23">
        <v>687</v>
      </c>
      <c r="Q28" s="22">
        <v>8826</v>
      </c>
      <c r="R28" s="24"/>
      <c r="S28" s="25">
        <v>735.5</v>
      </c>
      <c r="T28" s="25">
        <v>588.4</v>
      </c>
      <c r="U28" s="25">
        <v>882.6</v>
      </c>
    </row>
    <row r="29" spans="1:21" ht="69.95" customHeight="1" x14ac:dyDescent="0.25">
      <c r="A29" s="20">
        <v>14</v>
      </c>
      <c r="B29" s="21" t="s">
        <v>57</v>
      </c>
      <c r="C29" s="22" t="s">
        <v>58</v>
      </c>
      <c r="D29" s="22" t="s">
        <v>59</v>
      </c>
      <c r="E29" s="23">
        <v>930</v>
      </c>
      <c r="F29" s="23">
        <v>860</v>
      </c>
      <c r="G29" s="23">
        <v>979</v>
      </c>
      <c r="H29" s="23">
        <v>876</v>
      </c>
      <c r="I29" s="23">
        <v>869</v>
      </c>
      <c r="J29" s="23">
        <v>966</v>
      </c>
      <c r="K29" s="23">
        <v>942</v>
      </c>
      <c r="L29" s="23">
        <v>902</v>
      </c>
      <c r="M29" s="23">
        <v>885</v>
      </c>
      <c r="N29" s="23">
        <v>907</v>
      </c>
      <c r="O29" s="23">
        <v>957</v>
      </c>
      <c r="P29" s="23">
        <v>924</v>
      </c>
      <c r="Q29" s="22">
        <v>10997</v>
      </c>
      <c r="R29" s="24"/>
      <c r="S29" s="25">
        <v>916.41666666666663</v>
      </c>
      <c r="T29" s="25">
        <v>733.13333333333333</v>
      </c>
      <c r="U29" s="25">
        <v>1099.7</v>
      </c>
    </row>
    <row r="30" spans="1:21" ht="69.95" customHeight="1" x14ac:dyDescent="0.25">
      <c r="A30" s="20">
        <v>15</v>
      </c>
      <c r="B30" s="21" t="s">
        <v>60</v>
      </c>
      <c r="C30" s="22" t="s">
        <v>61</v>
      </c>
      <c r="D30" s="22" t="s">
        <v>62</v>
      </c>
      <c r="E30" s="23">
        <v>936</v>
      </c>
      <c r="F30" s="23">
        <v>901</v>
      </c>
      <c r="G30" s="23">
        <v>1066</v>
      </c>
      <c r="H30" s="23">
        <v>921</v>
      </c>
      <c r="I30" s="23">
        <v>893</v>
      </c>
      <c r="J30" s="23">
        <v>947</v>
      </c>
      <c r="K30" s="23">
        <v>876</v>
      </c>
      <c r="L30" s="23">
        <v>868</v>
      </c>
      <c r="M30" s="23">
        <v>879</v>
      </c>
      <c r="N30" s="23">
        <v>919</v>
      </c>
      <c r="O30" s="23">
        <v>888</v>
      </c>
      <c r="P30" s="23">
        <v>946</v>
      </c>
      <c r="Q30" s="22">
        <f>SUM(E30:P30)</f>
        <v>11040</v>
      </c>
      <c r="R30" s="24"/>
      <c r="S30" s="25">
        <v>920</v>
      </c>
      <c r="T30" s="25">
        <v>736</v>
      </c>
      <c r="U30" s="25">
        <v>1104</v>
      </c>
    </row>
    <row r="31" spans="1:21" ht="69.95" customHeight="1" x14ac:dyDescent="0.25">
      <c r="A31" s="20">
        <v>16</v>
      </c>
      <c r="B31" s="21" t="s">
        <v>63</v>
      </c>
      <c r="C31" s="22" t="s">
        <v>64</v>
      </c>
      <c r="D31" s="22" t="s">
        <v>65</v>
      </c>
      <c r="E31" s="23">
        <v>664</v>
      </c>
      <c r="F31" s="23">
        <v>636</v>
      </c>
      <c r="G31" s="23">
        <v>707</v>
      </c>
      <c r="H31" s="23">
        <v>582</v>
      </c>
      <c r="I31" s="23">
        <v>628</v>
      </c>
      <c r="J31" s="23">
        <v>647</v>
      </c>
      <c r="K31" s="23">
        <v>629</v>
      </c>
      <c r="L31" s="23">
        <v>596</v>
      </c>
      <c r="M31" s="23">
        <v>553</v>
      </c>
      <c r="N31" s="23">
        <v>668</v>
      </c>
      <c r="O31" s="23">
        <v>607</v>
      </c>
      <c r="P31" s="23">
        <v>655</v>
      </c>
      <c r="Q31" s="22">
        <f>SUM(E31:P31)</f>
        <v>7572</v>
      </c>
      <c r="R31" s="24"/>
      <c r="S31" s="25">
        <v>631</v>
      </c>
      <c r="T31" s="25">
        <v>504.8</v>
      </c>
      <c r="U31" s="25">
        <v>757.2</v>
      </c>
    </row>
    <row r="32" spans="1:21" ht="69.95" customHeight="1" x14ac:dyDescent="0.25">
      <c r="A32" s="20">
        <v>17</v>
      </c>
      <c r="B32" s="21" t="s">
        <v>66</v>
      </c>
      <c r="C32" s="22" t="s">
        <v>67</v>
      </c>
      <c r="D32" s="22" t="s">
        <v>68</v>
      </c>
      <c r="E32" s="23">
        <v>1145</v>
      </c>
      <c r="F32" s="23">
        <v>1008</v>
      </c>
      <c r="G32" s="23">
        <v>1179</v>
      </c>
      <c r="H32" s="23">
        <v>1037</v>
      </c>
      <c r="I32" s="23">
        <v>1089</v>
      </c>
      <c r="J32" s="23">
        <v>1116</v>
      </c>
      <c r="K32" s="23">
        <v>994</v>
      </c>
      <c r="L32" s="23">
        <v>1015</v>
      </c>
      <c r="M32" s="23">
        <v>1059</v>
      </c>
      <c r="N32" s="23">
        <v>1122</v>
      </c>
      <c r="O32" s="23">
        <v>1069</v>
      </c>
      <c r="P32" s="23">
        <v>1062</v>
      </c>
      <c r="Q32" s="22">
        <f>SUM(E32:P32)</f>
        <v>12895</v>
      </c>
      <c r="R32" s="24"/>
      <c r="S32" s="25">
        <v>1074.5833333333333</v>
      </c>
      <c r="T32" s="25">
        <v>859.66666666666663</v>
      </c>
      <c r="U32" s="25">
        <v>1289.5</v>
      </c>
    </row>
    <row r="33" spans="1:21" ht="69.95" customHeight="1" thickBot="1" x14ac:dyDescent="0.3">
      <c r="A33" s="20">
        <v>18</v>
      </c>
      <c r="B33" s="21" t="s">
        <v>69</v>
      </c>
      <c r="C33" s="22" t="s">
        <v>64</v>
      </c>
      <c r="D33" s="22" t="s">
        <v>70</v>
      </c>
      <c r="E33" s="23">
        <v>1337</v>
      </c>
      <c r="F33" s="23">
        <v>1352</v>
      </c>
      <c r="G33" s="23">
        <v>1559</v>
      </c>
      <c r="H33" s="23">
        <v>1487</v>
      </c>
      <c r="I33" s="23">
        <v>1617</v>
      </c>
      <c r="J33" s="23">
        <v>1609</v>
      </c>
      <c r="K33" s="23">
        <v>1654</v>
      </c>
      <c r="L33" s="23">
        <v>1645</v>
      </c>
      <c r="M33" s="23">
        <v>1670</v>
      </c>
      <c r="N33" s="27">
        <v>551</v>
      </c>
      <c r="O33" s="23"/>
      <c r="P33" s="23"/>
      <c r="Q33" s="22">
        <v>14481</v>
      </c>
      <c r="R33" s="28"/>
      <c r="S33" s="29">
        <v>1448.1</v>
      </c>
      <c r="T33" s="29">
        <v>1158.48</v>
      </c>
      <c r="U33" s="29">
        <v>1737.7199999999998</v>
      </c>
    </row>
    <row r="34" spans="1:21" ht="69.95" customHeight="1" thickTop="1" x14ac:dyDescent="0.25">
      <c r="A34" s="30">
        <v>19</v>
      </c>
      <c r="B34" s="31" t="s">
        <v>71</v>
      </c>
      <c r="C34" s="32" t="s">
        <v>72</v>
      </c>
      <c r="D34" s="32" t="s">
        <v>73</v>
      </c>
      <c r="E34" s="33"/>
      <c r="F34" s="33"/>
      <c r="G34" s="33"/>
      <c r="H34" s="33"/>
      <c r="I34" s="33">
        <v>3802</v>
      </c>
      <c r="J34" s="33">
        <v>3554</v>
      </c>
      <c r="K34" s="33">
        <v>3285</v>
      </c>
      <c r="L34" s="33">
        <v>3217</v>
      </c>
      <c r="M34" s="33">
        <v>3393</v>
      </c>
      <c r="N34" s="33">
        <v>3436</v>
      </c>
      <c r="O34" s="33">
        <v>3216</v>
      </c>
      <c r="P34" s="33">
        <v>3295</v>
      </c>
      <c r="Q34" s="32">
        <v>27198</v>
      </c>
      <c r="R34" s="34"/>
      <c r="S34" s="35">
        <v>3399.75</v>
      </c>
      <c r="T34" s="35">
        <v>2719.8</v>
      </c>
      <c r="U34" s="36">
        <v>4079.7</v>
      </c>
    </row>
    <row r="35" spans="1:21" ht="69.95" customHeight="1" thickBot="1" x14ac:dyDescent="0.3">
      <c r="A35" s="37">
        <v>19</v>
      </c>
      <c r="B35" s="38" t="s">
        <v>74</v>
      </c>
      <c r="C35" s="39" t="s">
        <v>72</v>
      </c>
      <c r="D35" s="39" t="s">
        <v>75</v>
      </c>
      <c r="E35" s="40">
        <v>3781</v>
      </c>
      <c r="F35" s="40">
        <v>3683</v>
      </c>
      <c r="G35" s="41">
        <v>4481</v>
      </c>
      <c r="H35" s="41">
        <v>4161</v>
      </c>
      <c r="I35" s="42">
        <v>12</v>
      </c>
      <c r="J35" s="40"/>
      <c r="K35" s="40"/>
      <c r="L35" s="40"/>
      <c r="M35" s="40"/>
      <c r="N35" s="40"/>
      <c r="O35" s="40"/>
      <c r="P35" s="40"/>
      <c r="Q35" s="39">
        <v>16118</v>
      </c>
      <c r="R35" s="43"/>
      <c r="S35" s="44">
        <v>3223.6</v>
      </c>
      <c r="T35" s="44">
        <v>2578.88</v>
      </c>
      <c r="U35" s="45">
        <v>3868.3199999999997</v>
      </c>
    </row>
    <row r="36" spans="1:21" ht="69.95" customHeight="1" thickTop="1" x14ac:dyDescent="0.25">
      <c r="A36" s="46">
        <v>20</v>
      </c>
      <c r="B36" s="47" t="s">
        <v>76</v>
      </c>
      <c r="C36" s="48" t="s">
        <v>77</v>
      </c>
      <c r="D36" s="48" t="s">
        <v>78</v>
      </c>
      <c r="E36" s="49">
        <v>2553</v>
      </c>
      <c r="F36" s="49">
        <v>2337</v>
      </c>
      <c r="G36" s="49">
        <v>2778</v>
      </c>
      <c r="H36" s="49">
        <v>2461</v>
      </c>
      <c r="I36" s="49">
        <v>2657</v>
      </c>
      <c r="J36" s="49">
        <v>2783</v>
      </c>
      <c r="K36" s="49">
        <v>2825</v>
      </c>
      <c r="L36" s="49">
        <v>2810</v>
      </c>
      <c r="M36" s="49">
        <v>2597</v>
      </c>
      <c r="N36" s="49">
        <v>2646</v>
      </c>
      <c r="O36" s="49">
        <v>2418</v>
      </c>
      <c r="P36" s="49">
        <v>2524</v>
      </c>
      <c r="Q36" s="50">
        <v>31389</v>
      </c>
      <c r="R36" s="51"/>
      <c r="S36" s="52">
        <v>2615.75</v>
      </c>
      <c r="T36" s="52">
        <v>2092.6</v>
      </c>
      <c r="U36" s="52">
        <v>3138.9</v>
      </c>
    </row>
    <row r="37" spans="1:21" ht="69.95" customHeight="1" x14ac:dyDescent="0.25">
      <c r="A37" s="20">
        <v>21</v>
      </c>
      <c r="B37" s="21" t="s">
        <v>79</v>
      </c>
      <c r="C37" s="22" t="s">
        <v>80</v>
      </c>
      <c r="D37" s="22" t="s">
        <v>81</v>
      </c>
      <c r="E37" s="23">
        <v>2526</v>
      </c>
      <c r="F37" s="23">
        <v>2413</v>
      </c>
      <c r="G37" s="23">
        <v>2845</v>
      </c>
      <c r="H37" s="23">
        <v>2575</v>
      </c>
      <c r="I37" s="23">
        <v>2640</v>
      </c>
      <c r="J37" s="23">
        <v>2783</v>
      </c>
      <c r="K37" s="23">
        <v>2590</v>
      </c>
      <c r="L37" s="23">
        <v>2578</v>
      </c>
      <c r="M37" s="23">
        <v>2666</v>
      </c>
      <c r="N37" s="23">
        <v>2718</v>
      </c>
      <c r="O37" s="23">
        <v>2685</v>
      </c>
      <c r="P37" s="23">
        <v>2591</v>
      </c>
      <c r="Q37" s="22">
        <v>31610</v>
      </c>
      <c r="R37" s="24"/>
      <c r="S37" s="25">
        <v>2634.1666666666665</v>
      </c>
      <c r="T37" s="25">
        <v>2107.333333333333</v>
      </c>
      <c r="U37" s="25">
        <v>3161</v>
      </c>
    </row>
    <row r="38" spans="1:21" ht="69.95" customHeight="1" x14ac:dyDescent="0.25">
      <c r="A38" s="20">
        <v>22</v>
      </c>
      <c r="B38" s="21" t="s">
        <v>82</v>
      </c>
      <c r="C38" s="22" t="s">
        <v>72</v>
      </c>
      <c r="D38" s="22" t="s">
        <v>83</v>
      </c>
      <c r="E38" s="23">
        <v>931</v>
      </c>
      <c r="F38" s="23">
        <v>881</v>
      </c>
      <c r="G38" s="23">
        <v>1058</v>
      </c>
      <c r="H38" s="23">
        <v>907</v>
      </c>
      <c r="I38" s="23">
        <v>914</v>
      </c>
      <c r="J38" s="23">
        <v>942</v>
      </c>
      <c r="K38" s="23">
        <v>932</v>
      </c>
      <c r="L38" s="23">
        <v>743</v>
      </c>
      <c r="M38" s="23">
        <v>861</v>
      </c>
      <c r="N38" s="23">
        <v>881</v>
      </c>
      <c r="O38" s="23">
        <v>896</v>
      </c>
      <c r="P38" s="23">
        <v>880</v>
      </c>
      <c r="Q38" s="22">
        <v>10826</v>
      </c>
      <c r="R38" s="24"/>
      <c r="S38" s="25">
        <v>902.16666666666663</v>
      </c>
      <c r="T38" s="25">
        <v>721.73333333333335</v>
      </c>
      <c r="U38" s="25">
        <v>1082.5999999999999</v>
      </c>
    </row>
    <row r="39" spans="1:21" ht="69.95" customHeight="1" x14ac:dyDescent="0.25">
      <c r="A39" s="20">
        <v>23</v>
      </c>
      <c r="B39" s="21" t="s">
        <v>84</v>
      </c>
      <c r="C39" s="22" t="s">
        <v>85</v>
      </c>
      <c r="D39" s="22" t="s">
        <v>86</v>
      </c>
      <c r="E39" s="23">
        <v>4301</v>
      </c>
      <c r="F39" s="23">
        <v>3950</v>
      </c>
      <c r="G39" s="23">
        <v>4057</v>
      </c>
      <c r="H39" s="23">
        <v>3632</v>
      </c>
      <c r="I39" s="23">
        <v>3991</v>
      </c>
      <c r="J39" s="23">
        <v>4095</v>
      </c>
      <c r="K39" s="23">
        <v>4328</v>
      </c>
      <c r="L39" s="23">
        <v>4273</v>
      </c>
      <c r="M39" s="23">
        <v>3891</v>
      </c>
      <c r="N39" s="23">
        <v>3860</v>
      </c>
      <c r="O39" s="23">
        <v>3554</v>
      </c>
      <c r="P39" s="23">
        <v>4037</v>
      </c>
      <c r="Q39" s="22">
        <v>47969</v>
      </c>
      <c r="R39" s="24"/>
      <c r="S39" s="25">
        <v>3997.4166666666665</v>
      </c>
      <c r="T39" s="25">
        <v>3197.9333333333334</v>
      </c>
      <c r="U39" s="25">
        <v>4796.8999999999996</v>
      </c>
    </row>
    <row r="40" spans="1:21" ht="69.95" customHeight="1" x14ac:dyDescent="0.25">
      <c r="A40" s="20">
        <v>24</v>
      </c>
      <c r="B40" s="21" t="s">
        <v>87</v>
      </c>
      <c r="C40" s="22" t="s">
        <v>88</v>
      </c>
      <c r="D40" s="22" t="s">
        <v>89</v>
      </c>
      <c r="E40" s="23">
        <v>2807</v>
      </c>
      <c r="F40" s="23">
        <v>2565</v>
      </c>
      <c r="G40" s="23">
        <v>3003</v>
      </c>
      <c r="H40" s="23">
        <v>2862</v>
      </c>
      <c r="I40" s="23">
        <v>3098</v>
      </c>
      <c r="J40" s="23">
        <v>3039</v>
      </c>
      <c r="K40" s="23">
        <v>2924</v>
      </c>
      <c r="L40" s="23">
        <v>2992</v>
      </c>
      <c r="M40" s="23">
        <v>2916</v>
      </c>
      <c r="N40" s="23">
        <v>2868</v>
      </c>
      <c r="O40" s="23">
        <v>2750</v>
      </c>
      <c r="P40" s="23">
        <v>2737</v>
      </c>
      <c r="Q40" s="22">
        <v>34561</v>
      </c>
      <c r="R40" s="24"/>
      <c r="S40" s="25">
        <v>2880.0833333333335</v>
      </c>
      <c r="T40" s="25">
        <v>2304.0666666666666</v>
      </c>
      <c r="U40" s="25">
        <v>3456.1000000000004</v>
      </c>
    </row>
    <row r="41" spans="1:21" ht="69.95" customHeight="1" x14ac:dyDescent="0.25">
      <c r="A41" s="20">
        <v>25</v>
      </c>
      <c r="B41" s="21" t="s">
        <v>90</v>
      </c>
      <c r="C41" s="22" t="s">
        <v>91</v>
      </c>
      <c r="D41" s="22" t="s">
        <v>92</v>
      </c>
      <c r="E41" s="23">
        <v>1555</v>
      </c>
      <c r="F41" s="23">
        <v>1455</v>
      </c>
      <c r="G41" s="23">
        <v>1768</v>
      </c>
      <c r="H41" s="23">
        <v>1497</v>
      </c>
      <c r="I41" s="23">
        <v>1550</v>
      </c>
      <c r="J41" s="23">
        <v>1638</v>
      </c>
      <c r="K41" s="23">
        <v>1546</v>
      </c>
      <c r="L41" s="23">
        <v>1556</v>
      </c>
      <c r="M41" s="23">
        <v>1569</v>
      </c>
      <c r="N41" s="23">
        <v>1582</v>
      </c>
      <c r="O41" s="23">
        <v>1526</v>
      </c>
      <c r="P41" s="23">
        <v>1467</v>
      </c>
      <c r="Q41" s="22">
        <v>18709</v>
      </c>
      <c r="R41" s="24"/>
      <c r="S41" s="25">
        <v>1559.0833333333333</v>
      </c>
      <c r="T41" s="25">
        <v>1247.2666666666667</v>
      </c>
      <c r="U41" s="25">
        <v>1870.8999999999999</v>
      </c>
    </row>
    <row r="42" spans="1:21" ht="69.95" customHeight="1" x14ac:dyDescent="0.25">
      <c r="A42" s="20">
        <v>26</v>
      </c>
      <c r="B42" s="21" t="s">
        <v>93</v>
      </c>
      <c r="C42" s="22" t="s">
        <v>94</v>
      </c>
      <c r="D42" s="22" t="s">
        <v>95</v>
      </c>
      <c r="E42" s="23">
        <v>679</v>
      </c>
      <c r="F42" s="23">
        <v>639</v>
      </c>
      <c r="G42" s="23">
        <v>776</v>
      </c>
      <c r="H42" s="23">
        <v>620</v>
      </c>
      <c r="I42" s="23">
        <v>663</v>
      </c>
      <c r="J42" s="23">
        <v>703</v>
      </c>
      <c r="K42" s="23">
        <v>741</v>
      </c>
      <c r="L42" s="23">
        <v>729</v>
      </c>
      <c r="M42" s="23">
        <v>692</v>
      </c>
      <c r="N42" s="23">
        <v>718</v>
      </c>
      <c r="O42" s="23">
        <v>702</v>
      </c>
      <c r="P42" s="23">
        <v>678</v>
      </c>
      <c r="Q42" s="22">
        <v>8340</v>
      </c>
      <c r="R42" s="24"/>
      <c r="S42" s="25">
        <v>695</v>
      </c>
      <c r="T42" s="25">
        <v>556</v>
      </c>
      <c r="U42" s="25">
        <v>834</v>
      </c>
    </row>
    <row r="43" spans="1:21" ht="69.95" customHeight="1" x14ac:dyDescent="0.25">
      <c r="A43" s="20">
        <v>27</v>
      </c>
      <c r="B43" s="21" t="s">
        <v>96</v>
      </c>
      <c r="C43" s="22" t="s">
        <v>97</v>
      </c>
      <c r="D43" s="22" t="s">
        <v>98</v>
      </c>
      <c r="E43" s="23">
        <v>1301</v>
      </c>
      <c r="F43" s="23">
        <v>1221</v>
      </c>
      <c r="G43" s="23">
        <v>1535</v>
      </c>
      <c r="H43" s="23">
        <v>1310</v>
      </c>
      <c r="I43" s="23">
        <v>1262</v>
      </c>
      <c r="J43" s="23">
        <v>1356</v>
      </c>
      <c r="K43" s="23">
        <v>1228</v>
      </c>
      <c r="L43" s="23">
        <v>1285</v>
      </c>
      <c r="M43" s="23">
        <v>1201</v>
      </c>
      <c r="N43" s="23">
        <v>1373</v>
      </c>
      <c r="O43" s="23">
        <v>1368</v>
      </c>
      <c r="P43" s="23">
        <v>1285</v>
      </c>
      <c r="Q43" s="22">
        <f>SUM(E43:P43)</f>
        <v>15725</v>
      </c>
      <c r="R43" s="24"/>
      <c r="S43" s="25">
        <v>1310.4166666666667</v>
      </c>
      <c r="T43" s="25">
        <v>1048.3333333333335</v>
      </c>
      <c r="U43" s="25">
        <v>1572.5</v>
      </c>
    </row>
    <row r="44" spans="1:21" ht="69.95" customHeight="1" x14ac:dyDescent="0.25">
      <c r="A44" s="20">
        <v>28</v>
      </c>
      <c r="B44" s="21" t="s">
        <v>99</v>
      </c>
      <c r="C44" s="22" t="s">
        <v>100</v>
      </c>
      <c r="D44" s="22" t="s">
        <v>101</v>
      </c>
      <c r="E44" s="23">
        <v>2370</v>
      </c>
      <c r="F44" s="23">
        <v>2253</v>
      </c>
      <c r="G44" s="23">
        <v>2698</v>
      </c>
      <c r="H44" s="23">
        <v>2287</v>
      </c>
      <c r="I44" s="23">
        <v>2359</v>
      </c>
      <c r="J44" s="23">
        <v>2533</v>
      </c>
      <c r="K44" s="23">
        <v>2482</v>
      </c>
      <c r="L44" s="23">
        <v>2485</v>
      </c>
      <c r="M44" s="23">
        <v>2349</v>
      </c>
      <c r="N44" s="23">
        <v>2576</v>
      </c>
      <c r="O44" s="23">
        <v>2436</v>
      </c>
      <c r="P44" s="23">
        <v>2316</v>
      </c>
      <c r="Q44" s="22">
        <v>29144</v>
      </c>
      <c r="R44" s="24"/>
      <c r="S44" s="25">
        <v>2428.6666666666665</v>
      </c>
      <c r="T44" s="25">
        <v>1942.9333333333332</v>
      </c>
      <c r="U44" s="25">
        <v>2914.3999999999996</v>
      </c>
    </row>
    <row r="45" spans="1:21" ht="69.95" customHeight="1" x14ac:dyDescent="0.25">
      <c r="A45" s="20">
        <v>29</v>
      </c>
      <c r="B45" s="21" t="s">
        <v>102</v>
      </c>
      <c r="C45" s="22" t="s">
        <v>103</v>
      </c>
      <c r="D45" s="22" t="s">
        <v>104</v>
      </c>
      <c r="E45" s="23">
        <v>498</v>
      </c>
      <c r="F45" s="23">
        <v>484</v>
      </c>
      <c r="G45" s="23">
        <v>560</v>
      </c>
      <c r="H45" s="23">
        <v>456</v>
      </c>
      <c r="I45" s="23">
        <v>431</v>
      </c>
      <c r="J45" s="23">
        <v>438</v>
      </c>
      <c r="K45" s="23">
        <v>450</v>
      </c>
      <c r="L45" s="23">
        <v>414</v>
      </c>
      <c r="M45" s="23">
        <v>425</v>
      </c>
      <c r="N45" s="26">
        <v>575</v>
      </c>
      <c r="O45" s="23">
        <v>486</v>
      </c>
      <c r="P45" s="23">
        <v>404</v>
      </c>
      <c r="Q45" s="22">
        <v>5621</v>
      </c>
      <c r="R45" s="24"/>
      <c r="S45" s="25">
        <v>468.41666666666669</v>
      </c>
      <c r="T45" s="25">
        <v>374.73333333333335</v>
      </c>
      <c r="U45" s="25">
        <v>562.1</v>
      </c>
    </row>
    <row r="46" spans="1:21" ht="69.95" customHeight="1" x14ac:dyDescent="0.25">
      <c r="A46" s="20">
        <v>30</v>
      </c>
      <c r="B46" s="21" t="s">
        <v>105</v>
      </c>
      <c r="C46" s="22" t="s">
        <v>106</v>
      </c>
      <c r="D46" s="22" t="s">
        <v>107</v>
      </c>
      <c r="E46" s="23"/>
      <c r="F46" s="23">
        <v>183</v>
      </c>
      <c r="G46" s="23">
        <v>193</v>
      </c>
      <c r="H46" s="23">
        <v>180</v>
      </c>
      <c r="I46" s="23"/>
      <c r="J46" s="23">
        <v>197</v>
      </c>
      <c r="K46" s="23">
        <v>174</v>
      </c>
      <c r="L46" s="23">
        <v>156</v>
      </c>
      <c r="M46" s="23">
        <v>175</v>
      </c>
      <c r="N46" s="23">
        <v>190</v>
      </c>
      <c r="O46" s="23">
        <v>162</v>
      </c>
      <c r="P46" s="27">
        <v>139</v>
      </c>
      <c r="Q46" s="22">
        <v>1749</v>
      </c>
      <c r="R46" s="24"/>
      <c r="S46" s="25">
        <v>174.9</v>
      </c>
      <c r="T46" s="25">
        <v>139.92000000000002</v>
      </c>
      <c r="U46" s="25">
        <v>209.88</v>
      </c>
    </row>
    <row r="47" spans="1:21" ht="69.95" customHeight="1" x14ac:dyDescent="0.25">
      <c r="A47" s="20">
        <v>31</v>
      </c>
      <c r="B47" s="21" t="s">
        <v>108</v>
      </c>
      <c r="C47" s="22" t="s">
        <v>109</v>
      </c>
      <c r="D47" s="22" t="s">
        <v>110</v>
      </c>
      <c r="E47" s="23"/>
      <c r="F47" s="23"/>
      <c r="G47" s="23"/>
      <c r="H47" s="23"/>
      <c r="I47" s="23"/>
      <c r="J47" s="27">
        <v>1</v>
      </c>
      <c r="K47" s="23"/>
      <c r="L47" s="27">
        <v>35</v>
      </c>
      <c r="M47" s="23"/>
      <c r="N47" s="23"/>
      <c r="O47" s="26">
        <v>123</v>
      </c>
      <c r="P47" s="26">
        <v>104</v>
      </c>
      <c r="Q47" s="22">
        <v>263</v>
      </c>
      <c r="R47" s="24"/>
      <c r="S47" s="25">
        <v>65.75</v>
      </c>
      <c r="T47" s="25">
        <v>52.6</v>
      </c>
      <c r="U47" s="25">
        <v>78.900000000000006</v>
      </c>
    </row>
    <row r="48" spans="1:21" ht="69.95" customHeight="1" x14ac:dyDescent="0.25">
      <c r="A48" s="20">
        <v>32</v>
      </c>
      <c r="B48" s="21" t="s">
        <v>111</v>
      </c>
      <c r="C48" s="22" t="s">
        <v>109</v>
      </c>
      <c r="D48" s="22" t="s">
        <v>112</v>
      </c>
      <c r="E48" s="23">
        <v>176</v>
      </c>
      <c r="F48" s="23">
        <v>188</v>
      </c>
      <c r="G48" s="23">
        <v>182</v>
      </c>
      <c r="H48" s="23">
        <v>173</v>
      </c>
      <c r="I48" s="23">
        <v>165</v>
      </c>
      <c r="J48" s="23">
        <v>173</v>
      </c>
      <c r="K48" s="23">
        <v>209</v>
      </c>
      <c r="L48" s="23">
        <v>178</v>
      </c>
      <c r="M48" s="23">
        <v>174</v>
      </c>
      <c r="N48" s="23">
        <v>201</v>
      </c>
      <c r="O48" s="23">
        <v>175</v>
      </c>
      <c r="P48" s="23">
        <v>148</v>
      </c>
      <c r="Q48" s="22">
        <v>2142</v>
      </c>
      <c r="R48" s="24"/>
      <c r="S48" s="25">
        <v>178.5</v>
      </c>
      <c r="T48" s="25">
        <v>142.80000000000001</v>
      </c>
      <c r="U48" s="25">
        <v>214.2</v>
      </c>
    </row>
    <row r="49" spans="1:21" ht="69.95" customHeight="1" x14ac:dyDescent="0.25">
      <c r="A49" s="20">
        <v>33</v>
      </c>
      <c r="B49" s="21" t="s">
        <v>113</v>
      </c>
      <c r="C49" s="22" t="s">
        <v>114</v>
      </c>
      <c r="D49" s="22" t="s">
        <v>115</v>
      </c>
      <c r="E49" s="23">
        <v>543</v>
      </c>
      <c r="F49" s="23">
        <v>551</v>
      </c>
      <c r="G49" s="23">
        <v>598</v>
      </c>
      <c r="H49" s="23">
        <v>527</v>
      </c>
      <c r="I49" s="23">
        <v>581</v>
      </c>
      <c r="J49" s="23">
        <v>601</v>
      </c>
      <c r="K49" s="23">
        <v>571</v>
      </c>
      <c r="L49" s="23">
        <v>477</v>
      </c>
      <c r="M49" s="27">
        <v>275</v>
      </c>
      <c r="N49" s="23">
        <v>531</v>
      </c>
      <c r="O49" s="23">
        <v>466</v>
      </c>
      <c r="P49" s="23">
        <v>450</v>
      </c>
      <c r="Q49" s="22">
        <v>6171</v>
      </c>
      <c r="R49" s="24"/>
      <c r="S49" s="25">
        <v>514.25</v>
      </c>
      <c r="T49" s="25">
        <v>411.4</v>
      </c>
      <c r="U49" s="25">
        <v>617.1</v>
      </c>
    </row>
    <row r="50" spans="1:21" ht="69.95" customHeight="1" x14ac:dyDescent="0.25">
      <c r="A50" s="20">
        <v>34</v>
      </c>
      <c r="B50" s="21" t="s">
        <v>116</v>
      </c>
      <c r="C50" s="22" t="s">
        <v>117</v>
      </c>
      <c r="D50" s="22" t="s">
        <v>118</v>
      </c>
      <c r="E50" s="23">
        <v>105</v>
      </c>
      <c r="F50" s="23">
        <v>113</v>
      </c>
      <c r="G50" s="23">
        <v>121</v>
      </c>
      <c r="H50" s="23">
        <v>103</v>
      </c>
      <c r="I50" s="23">
        <v>114</v>
      </c>
      <c r="J50" s="23">
        <v>107</v>
      </c>
      <c r="K50" s="23">
        <v>95</v>
      </c>
      <c r="L50" s="23">
        <v>111</v>
      </c>
      <c r="M50" s="23">
        <v>107</v>
      </c>
      <c r="N50" s="23">
        <v>117</v>
      </c>
      <c r="O50" s="23">
        <v>133</v>
      </c>
      <c r="P50" s="23">
        <v>115</v>
      </c>
      <c r="Q50" s="22">
        <v>1341</v>
      </c>
      <c r="R50" s="24"/>
      <c r="S50" s="25">
        <v>111.75</v>
      </c>
      <c r="T50" s="25">
        <v>89.4</v>
      </c>
      <c r="U50" s="25">
        <v>134.1</v>
      </c>
    </row>
    <row r="51" spans="1:21" ht="69.95" customHeight="1" x14ac:dyDescent="0.25">
      <c r="A51" s="20">
        <v>35</v>
      </c>
      <c r="B51" s="21" t="s">
        <v>119</v>
      </c>
      <c r="C51" s="22" t="s">
        <v>120</v>
      </c>
      <c r="D51" s="22" t="s">
        <v>121</v>
      </c>
      <c r="E51" s="23">
        <v>301</v>
      </c>
      <c r="F51" s="23">
        <v>326</v>
      </c>
      <c r="G51" s="23">
        <v>355</v>
      </c>
      <c r="H51" s="23">
        <v>304</v>
      </c>
      <c r="I51" s="23">
        <v>288</v>
      </c>
      <c r="J51" s="23">
        <v>278</v>
      </c>
      <c r="K51" s="23">
        <v>327</v>
      </c>
      <c r="L51" s="23">
        <v>308</v>
      </c>
      <c r="M51" s="23">
        <v>312</v>
      </c>
      <c r="N51" s="23">
        <v>297</v>
      </c>
      <c r="O51" s="23">
        <v>318</v>
      </c>
      <c r="P51" s="23">
        <v>302</v>
      </c>
      <c r="Q51" s="22">
        <v>3716</v>
      </c>
      <c r="R51" s="24"/>
      <c r="S51" s="25">
        <v>309.66666666666669</v>
      </c>
      <c r="T51" s="25">
        <v>247.73333333333335</v>
      </c>
      <c r="U51" s="25">
        <v>371.6</v>
      </c>
    </row>
    <row r="52" spans="1:21" ht="69.95" customHeight="1" x14ac:dyDescent="0.25">
      <c r="A52" s="20">
        <v>36</v>
      </c>
      <c r="B52" s="53" t="s">
        <v>122</v>
      </c>
      <c r="C52" s="22" t="s">
        <v>123</v>
      </c>
      <c r="D52" s="22" t="s">
        <v>124</v>
      </c>
      <c r="E52" s="23">
        <v>632</v>
      </c>
      <c r="F52" s="23">
        <v>644</v>
      </c>
      <c r="G52" s="23">
        <v>777</v>
      </c>
      <c r="H52" s="23">
        <v>616</v>
      </c>
      <c r="I52" s="23">
        <v>633</v>
      </c>
      <c r="J52" s="23">
        <v>673</v>
      </c>
      <c r="K52" s="23">
        <v>626</v>
      </c>
      <c r="L52" s="23">
        <v>587</v>
      </c>
      <c r="M52" s="23">
        <v>666</v>
      </c>
      <c r="N52" s="23">
        <v>658</v>
      </c>
      <c r="O52" s="23">
        <v>691</v>
      </c>
      <c r="P52" s="23">
        <v>593</v>
      </c>
      <c r="Q52" s="22">
        <v>7796</v>
      </c>
      <c r="R52" s="24"/>
      <c r="S52" s="25">
        <v>649.66666666666663</v>
      </c>
      <c r="T52" s="25">
        <v>519.73333333333335</v>
      </c>
      <c r="U52" s="25">
        <v>779.59999999999991</v>
      </c>
    </row>
    <row r="53" spans="1:21" ht="69.95" customHeight="1" x14ac:dyDescent="0.25">
      <c r="A53" s="20">
        <v>37</v>
      </c>
      <c r="B53" s="21" t="s">
        <v>125</v>
      </c>
      <c r="C53" s="22" t="s">
        <v>126</v>
      </c>
      <c r="D53" s="22" t="s">
        <v>127</v>
      </c>
      <c r="E53" s="23">
        <v>4751</v>
      </c>
      <c r="F53" s="23">
        <v>4452</v>
      </c>
      <c r="G53" s="23">
        <v>5211</v>
      </c>
      <c r="H53" s="23">
        <v>4813</v>
      </c>
      <c r="I53" s="23">
        <v>4939</v>
      </c>
      <c r="J53" s="23">
        <v>5043</v>
      </c>
      <c r="K53" s="23">
        <v>4960</v>
      </c>
      <c r="L53" s="23">
        <v>4994</v>
      </c>
      <c r="M53" s="23">
        <v>4973</v>
      </c>
      <c r="N53" s="23">
        <v>5191</v>
      </c>
      <c r="O53" s="23">
        <v>4836</v>
      </c>
      <c r="P53" s="23">
        <v>4862</v>
      </c>
      <c r="Q53" s="22">
        <v>59025</v>
      </c>
      <c r="R53" s="24"/>
      <c r="S53" s="25">
        <v>4918.75</v>
      </c>
      <c r="T53" s="25">
        <v>3935</v>
      </c>
      <c r="U53" s="25">
        <v>5902.5</v>
      </c>
    </row>
    <row r="54" spans="1:21" ht="69.95" customHeight="1" x14ac:dyDescent="0.25">
      <c r="A54" s="20">
        <v>38</v>
      </c>
      <c r="B54" s="21" t="s">
        <v>128</v>
      </c>
      <c r="C54" s="22" t="s">
        <v>129</v>
      </c>
      <c r="D54" s="22" t="s">
        <v>130</v>
      </c>
      <c r="E54" s="23">
        <v>220</v>
      </c>
      <c r="F54" s="27">
        <v>154</v>
      </c>
      <c r="G54" s="23">
        <v>234</v>
      </c>
      <c r="H54" s="23">
        <v>201</v>
      </c>
      <c r="I54" s="23">
        <v>199</v>
      </c>
      <c r="J54" s="23">
        <v>200</v>
      </c>
      <c r="K54" s="27">
        <v>154</v>
      </c>
      <c r="L54" s="23">
        <v>230</v>
      </c>
      <c r="M54" s="23">
        <v>229</v>
      </c>
      <c r="N54" s="23">
        <v>238</v>
      </c>
      <c r="O54" s="23">
        <v>212</v>
      </c>
      <c r="P54" s="23">
        <v>165</v>
      </c>
      <c r="Q54" s="22">
        <v>2436</v>
      </c>
      <c r="R54" s="24"/>
      <c r="S54" s="25">
        <v>203</v>
      </c>
      <c r="T54" s="25">
        <v>162.4</v>
      </c>
      <c r="U54" s="25">
        <v>243.6</v>
      </c>
    </row>
    <row r="55" spans="1:21" ht="69.95" customHeight="1" x14ac:dyDescent="0.25">
      <c r="A55" s="20">
        <v>39</v>
      </c>
      <c r="B55" s="21" t="s">
        <v>131</v>
      </c>
      <c r="C55" s="22" t="s">
        <v>132</v>
      </c>
      <c r="D55" s="22" t="s">
        <v>133</v>
      </c>
      <c r="E55" s="23">
        <v>81</v>
      </c>
      <c r="F55" s="23">
        <v>82</v>
      </c>
      <c r="G55" s="26">
        <v>97</v>
      </c>
      <c r="H55" s="23">
        <v>77</v>
      </c>
      <c r="I55" s="23">
        <v>62</v>
      </c>
      <c r="J55" s="23">
        <v>82</v>
      </c>
      <c r="K55" s="23">
        <v>70</v>
      </c>
      <c r="L55" s="23">
        <v>72</v>
      </c>
      <c r="M55" s="23">
        <v>78</v>
      </c>
      <c r="N55" s="23">
        <v>72</v>
      </c>
      <c r="O55" s="23">
        <v>77</v>
      </c>
      <c r="P55" s="23">
        <v>61</v>
      </c>
      <c r="Q55" s="22">
        <v>911</v>
      </c>
      <c r="R55" s="24"/>
      <c r="S55" s="25">
        <v>75.916666666666671</v>
      </c>
      <c r="T55" s="25">
        <v>60.733333333333334</v>
      </c>
      <c r="U55" s="25">
        <v>91.100000000000009</v>
      </c>
    </row>
    <row r="56" spans="1:21" ht="69.95" customHeight="1" x14ac:dyDescent="0.25">
      <c r="A56" s="20">
        <v>40</v>
      </c>
      <c r="B56" s="21" t="s">
        <v>134</v>
      </c>
      <c r="C56" s="22" t="s">
        <v>135</v>
      </c>
      <c r="D56" s="22" t="s">
        <v>136</v>
      </c>
      <c r="E56" s="23">
        <v>681</v>
      </c>
      <c r="F56" s="23">
        <v>678</v>
      </c>
      <c r="G56" s="23">
        <v>767</v>
      </c>
      <c r="H56" s="23">
        <v>656</v>
      </c>
      <c r="I56" s="23">
        <v>685</v>
      </c>
      <c r="J56" s="23">
        <v>726</v>
      </c>
      <c r="K56" s="23">
        <v>658</v>
      </c>
      <c r="L56" s="23">
        <v>675</v>
      </c>
      <c r="M56" s="23">
        <v>680</v>
      </c>
      <c r="N56" s="23">
        <v>678</v>
      </c>
      <c r="O56" s="23">
        <v>688</v>
      </c>
      <c r="P56" s="23">
        <v>633</v>
      </c>
      <c r="Q56" s="22">
        <f>SUM(E56:P56)</f>
        <v>8205</v>
      </c>
      <c r="R56" s="24"/>
      <c r="S56" s="25">
        <v>683.75</v>
      </c>
      <c r="T56" s="25">
        <v>547</v>
      </c>
      <c r="U56" s="25">
        <v>820.5</v>
      </c>
    </row>
    <row r="57" spans="1:21" ht="69.95" customHeight="1" x14ac:dyDescent="0.25">
      <c r="A57" s="20">
        <v>41</v>
      </c>
      <c r="B57" s="21" t="s">
        <v>137</v>
      </c>
      <c r="C57" s="22" t="s">
        <v>138</v>
      </c>
      <c r="D57" s="22" t="s">
        <v>121</v>
      </c>
      <c r="E57" s="23">
        <v>662</v>
      </c>
      <c r="F57" s="23">
        <v>551</v>
      </c>
      <c r="G57" s="23">
        <v>656</v>
      </c>
      <c r="H57" s="23">
        <v>642</v>
      </c>
      <c r="I57" s="23">
        <v>594</v>
      </c>
      <c r="J57" s="23">
        <v>686</v>
      </c>
      <c r="K57" s="23">
        <v>621</v>
      </c>
      <c r="L57" s="23">
        <v>632</v>
      </c>
      <c r="M57" s="23">
        <v>626</v>
      </c>
      <c r="N57" s="23">
        <v>642</v>
      </c>
      <c r="O57" s="23">
        <v>622</v>
      </c>
      <c r="P57" s="23">
        <v>631</v>
      </c>
      <c r="Q57" s="22">
        <v>7565</v>
      </c>
      <c r="R57" s="24"/>
      <c r="S57" s="25">
        <v>630.41666666666663</v>
      </c>
      <c r="T57" s="25">
        <v>504.33333333333331</v>
      </c>
      <c r="U57" s="25">
        <v>756.5</v>
      </c>
    </row>
    <row r="58" spans="1:21" ht="69.95" customHeight="1" x14ac:dyDescent="0.25">
      <c r="A58" s="20">
        <v>42</v>
      </c>
      <c r="B58" s="21" t="s">
        <v>139</v>
      </c>
      <c r="C58" s="22" t="s">
        <v>140</v>
      </c>
      <c r="D58" s="22" t="s">
        <v>141</v>
      </c>
      <c r="E58" s="23">
        <v>629</v>
      </c>
      <c r="F58" s="23">
        <v>604</v>
      </c>
      <c r="G58" s="23">
        <v>683</v>
      </c>
      <c r="H58" s="23">
        <v>550</v>
      </c>
      <c r="I58" s="23">
        <v>602</v>
      </c>
      <c r="J58" s="23">
        <v>661</v>
      </c>
      <c r="K58" s="23">
        <v>619</v>
      </c>
      <c r="L58" s="23">
        <v>549</v>
      </c>
      <c r="M58" s="23">
        <v>671</v>
      </c>
      <c r="N58" s="23">
        <v>740</v>
      </c>
      <c r="O58" s="23">
        <v>696</v>
      </c>
      <c r="P58" s="23">
        <v>629</v>
      </c>
      <c r="Q58" s="22">
        <v>7633</v>
      </c>
      <c r="R58" s="24"/>
      <c r="S58" s="25">
        <v>636.08333333333337</v>
      </c>
      <c r="T58" s="25">
        <v>508.86666666666667</v>
      </c>
      <c r="U58" s="25">
        <v>763.30000000000007</v>
      </c>
    </row>
    <row r="59" spans="1:21" ht="69.95" customHeight="1" x14ac:dyDescent="0.25">
      <c r="A59" s="20">
        <v>43</v>
      </c>
      <c r="B59" s="21" t="s">
        <v>142</v>
      </c>
      <c r="C59" s="22" t="s">
        <v>143</v>
      </c>
      <c r="D59" s="22" t="s">
        <v>144</v>
      </c>
      <c r="E59" s="23">
        <v>511</v>
      </c>
      <c r="F59" s="23">
        <v>450</v>
      </c>
      <c r="G59" s="23">
        <v>539</v>
      </c>
      <c r="H59" s="23">
        <v>458</v>
      </c>
      <c r="I59" s="23">
        <v>519</v>
      </c>
      <c r="J59" s="26">
        <v>555</v>
      </c>
      <c r="K59" s="23">
        <v>515</v>
      </c>
      <c r="L59" s="23">
        <v>505</v>
      </c>
      <c r="M59" s="23">
        <v>488</v>
      </c>
      <c r="N59" s="23"/>
      <c r="O59" s="23"/>
      <c r="P59" s="27">
        <v>17</v>
      </c>
      <c r="Q59" s="22">
        <v>4557</v>
      </c>
      <c r="R59" s="24"/>
      <c r="S59" s="25">
        <v>455.7</v>
      </c>
      <c r="T59" s="25">
        <v>364.56</v>
      </c>
      <c r="U59" s="25">
        <v>546.84</v>
      </c>
    </row>
    <row r="60" spans="1:21" ht="69.95" customHeight="1" x14ac:dyDescent="0.25">
      <c r="A60" s="20">
        <v>44</v>
      </c>
      <c r="B60" s="21" t="s">
        <v>145</v>
      </c>
      <c r="C60" s="22" t="s">
        <v>146</v>
      </c>
      <c r="D60" s="22" t="s">
        <v>147</v>
      </c>
      <c r="E60" s="23">
        <v>4452</v>
      </c>
      <c r="F60" s="23">
        <v>3486</v>
      </c>
      <c r="G60" s="23">
        <v>4383</v>
      </c>
      <c r="H60" s="23">
        <v>3807</v>
      </c>
      <c r="I60" s="23">
        <v>4062</v>
      </c>
      <c r="J60" s="23">
        <v>4127</v>
      </c>
      <c r="K60" s="23">
        <v>3883</v>
      </c>
      <c r="L60" s="23">
        <v>3735</v>
      </c>
      <c r="M60" s="23">
        <v>3832</v>
      </c>
      <c r="N60" s="23">
        <v>4098</v>
      </c>
      <c r="O60" s="23">
        <v>3844</v>
      </c>
      <c r="P60" s="23">
        <v>4137</v>
      </c>
      <c r="Q60" s="22">
        <f>SUM(E60:P60)</f>
        <v>47846</v>
      </c>
      <c r="R60" s="24"/>
      <c r="S60" s="25">
        <v>3987.1666666666665</v>
      </c>
      <c r="T60" s="25">
        <v>3189.7333333333331</v>
      </c>
      <c r="U60" s="25">
        <v>4784.5999999999995</v>
      </c>
    </row>
    <row r="61" spans="1:21" ht="69.95" customHeight="1" x14ac:dyDescent="0.25">
      <c r="A61" s="20">
        <v>45</v>
      </c>
      <c r="B61" s="21" t="s">
        <v>148</v>
      </c>
      <c r="C61" s="22" t="s">
        <v>149</v>
      </c>
      <c r="D61" s="54" t="s">
        <v>150</v>
      </c>
      <c r="E61" s="23">
        <v>3414</v>
      </c>
      <c r="F61" s="23">
        <v>3121</v>
      </c>
      <c r="G61" s="23">
        <v>3562</v>
      </c>
      <c r="H61" s="23">
        <v>3464</v>
      </c>
      <c r="I61" s="23">
        <v>3906</v>
      </c>
      <c r="J61" s="23">
        <v>3829</v>
      </c>
      <c r="K61" s="23">
        <v>3882</v>
      </c>
      <c r="L61" s="23">
        <v>3762</v>
      </c>
      <c r="M61" s="23">
        <v>3656</v>
      </c>
      <c r="N61" s="23">
        <v>3859</v>
      </c>
      <c r="O61" s="23">
        <v>3612</v>
      </c>
      <c r="P61" s="23">
        <v>3421</v>
      </c>
      <c r="Q61" s="22">
        <v>43488</v>
      </c>
      <c r="R61" s="24"/>
      <c r="S61" s="25">
        <v>3624</v>
      </c>
      <c r="T61" s="25">
        <v>2899.2</v>
      </c>
      <c r="U61" s="25">
        <v>4348.8</v>
      </c>
    </row>
    <row r="62" spans="1:21" ht="69.95" customHeight="1" x14ac:dyDescent="0.25">
      <c r="A62" s="20">
        <v>46</v>
      </c>
      <c r="B62" s="21" t="s">
        <v>151</v>
      </c>
      <c r="C62" s="22" t="s">
        <v>152</v>
      </c>
      <c r="D62" s="22" t="s">
        <v>153</v>
      </c>
      <c r="E62" s="27">
        <v>737</v>
      </c>
      <c r="F62" s="26">
        <v>1341</v>
      </c>
      <c r="G62" s="26">
        <v>1417</v>
      </c>
      <c r="H62" s="23">
        <v>926</v>
      </c>
      <c r="I62" s="23">
        <v>949</v>
      </c>
      <c r="J62" s="23">
        <v>1057</v>
      </c>
      <c r="K62" s="23">
        <v>1053</v>
      </c>
      <c r="L62" s="23">
        <v>1035</v>
      </c>
      <c r="M62" s="23">
        <v>1058</v>
      </c>
      <c r="N62" s="23">
        <v>1200</v>
      </c>
      <c r="O62" s="23">
        <v>1092</v>
      </c>
      <c r="P62" s="23">
        <v>1072</v>
      </c>
      <c r="Q62" s="22">
        <v>12937</v>
      </c>
      <c r="R62" s="24"/>
      <c r="S62" s="25">
        <v>1078.0833333333333</v>
      </c>
      <c r="T62" s="25">
        <v>862.46666666666658</v>
      </c>
      <c r="U62" s="25">
        <v>1293.6999999999998</v>
      </c>
    </row>
    <row r="63" spans="1:21" ht="69.95" customHeight="1" x14ac:dyDescent="0.25">
      <c r="A63" s="20">
        <v>47</v>
      </c>
      <c r="B63" s="21" t="s">
        <v>154</v>
      </c>
      <c r="C63" s="22" t="s">
        <v>155</v>
      </c>
      <c r="D63" s="22" t="s">
        <v>156</v>
      </c>
      <c r="E63" s="23">
        <v>557</v>
      </c>
      <c r="F63" s="23">
        <v>576</v>
      </c>
      <c r="G63" s="23">
        <v>663</v>
      </c>
      <c r="H63" s="23">
        <v>550</v>
      </c>
      <c r="I63" s="23">
        <v>604</v>
      </c>
      <c r="J63" s="23">
        <v>602</v>
      </c>
      <c r="K63" s="23"/>
      <c r="L63" s="23">
        <v>541</v>
      </c>
      <c r="M63" s="23">
        <v>627</v>
      </c>
      <c r="N63" s="23">
        <v>657</v>
      </c>
      <c r="O63" s="23">
        <v>601</v>
      </c>
      <c r="P63" s="23">
        <v>500</v>
      </c>
      <c r="Q63" s="22">
        <v>6478</v>
      </c>
      <c r="R63" s="24"/>
      <c r="S63" s="25">
        <v>588.90909090909088</v>
      </c>
      <c r="T63" s="25">
        <v>471.12727272727273</v>
      </c>
      <c r="U63" s="25">
        <v>706.69090909090903</v>
      </c>
    </row>
    <row r="64" spans="1:21" ht="69.95" customHeight="1" x14ac:dyDescent="0.25">
      <c r="A64" s="20">
        <v>48</v>
      </c>
      <c r="B64" s="21" t="s">
        <v>157</v>
      </c>
      <c r="C64" s="22" t="s">
        <v>158</v>
      </c>
      <c r="D64" s="22" t="s">
        <v>159</v>
      </c>
      <c r="E64" s="27">
        <v>108</v>
      </c>
      <c r="F64" s="27">
        <v>544</v>
      </c>
      <c r="G64" s="26">
        <v>937</v>
      </c>
      <c r="H64" s="23">
        <v>736</v>
      </c>
      <c r="I64" s="23">
        <v>813</v>
      </c>
      <c r="J64" s="23">
        <v>822</v>
      </c>
      <c r="K64" s="23">
        <v>782</v>
      </c>
      <c r="L64" s="23">
        <v>767</v>
      </c>
      <c r="M64" s="23">
        <v>754</v>
      </c>
      <c r="N64" s="23">
        <v>870</v>
      </c>
      <c r="O64" s="26">
        <v>892</v>
      </c>
      <c r="P64" s="23">
        <v>780</v>
      </c>
      <c r="Q64" s="22">
        <v>8805</v>
      </c>
      <c r="R64" s="24"/>
      <c r="S64" s="25">
        <v>733.75</v>
      </c>
      <c r="T64" s="25">
        <v>587</v>
      </c>
      <c r="U64" s="25">
        <v>880.5</v>
      </c>
    </row>
    <row r="65" spans="1:21" ht="69.95" customHeight="1" x14ac:dyDescent="0.25">
      <c r="A65" s="20">
        <v>49</v>
      </c>
      <c r="B65" s="21" t="s">
        <v>160</v>
      </c>
      <c r="C65" s="22" t="s">
        <v>161</v>
      </c>
      <c r="D65" s="22" t="s">
        <v>162</v>
      </c>
      <c r="E65" s="23">
        <v>213</v>
      </c>
      <c r="F65" s="23">
        <v>213</v>
      </c>
      <c r="G65" s="23">
        <v>246</v>
      </c>
      <c r="H65" s="23">
        <v>209</v>
      </c>
      <c r="I65" s="23">
        <v>219</v>
      </c>
      <c r="J65" s="23">
        <v>233</v>
      </c>
      <c r="K65" s="23">
        <v>246</v>
      </c>
      <c r="L65" s="23">
        <v>217</v>
      </c>
      <c r="M65" s="23">
        <v>207</v>
      </c>
      <c r="N65" s="23">
        <v>231</v>
      </c>
      <c r="O65" s="23">
        <v>224</v>
      </c>
      <c r="P65" s="23">
        <v>227</v>
      </c>
      <c r="Q65" s="22">
        <v>2685</v>
      </c>
      <c r="R65" s="24"/>
      <c r="S65" s="25">
        <v>223.75</v>
      </c>
      <c r="T65" s="25">
        <v>179</v>
      </c>
      <c r="U65" s="25">
        <v>268.5</v>
      </c>
    </row>
    <row r="66" spans="1:21" ht="69.95" customHeight="1" x14ac:dyDescent="0.25">
      <c r="A66" s="20">
        <v>50</v>
      </c>
      <c r="B66" s="21" t="s">
        <v>163</v>
      </c>
      <c r="C66" s="22" t="s">
        <v>164</v>
      </c>
      <c r="D66" s="22" t="s">
        <v>165</v>
      </c>
      <c r="E66" s="23">
        <v>126</v>
      </c>
      <c r="F66" s="23">
        <v>130</v>
      </c>
      <c r="G66" s="26">
        <v>145</v>
      </c>
      <c r="H66" s="23">
        <v>120</v>
      </c>
      <c r="I66" s="23">
        <v>133</v>
      </c>
      <c r="J66" s="23">
        <v>132</v>
      </c>
      <c r="K66" s="23">
        <v>104</v>
      </c>
      <c r="L66" s="27">
        <v>93</v>
      </c>
      <c r="M66" s="23">
        <v>97</v>
      </c>
      <c r="N66" s="23">
        <v>118</v>
      </c>
      <c r="O66" s="23">
        <v>121</v>
      </c>
      <c r="P66" s="23">
        <v>98</v>
      </c>
      <c r="Q66" s="22">
        <v>1417</v>
      </c>
      <c r="R66" s="24"/>
      <c r="S66" s="25">
        <v>118.08333333333333</v>
      </c>
      <c r="T66" s="25">
        <v>94.466666666666669</v>
      </c>
      <c r="U66" s="25">
        <v>141.69999999999999</v>
      </c>
    </row>
    <row r="67" spans="1:21" ht="69.95" customHeight="1" x14ac:dyDescent="0.25">
      <c r="A67" s="20">
        <v>51</v>
      </c>
      <c r="B67" s="21" t="s">
        <v>166</v>
      </c>
      <c r="C67" s="22" t="s">
        <v>167</v>
      </c>
      <c r="D67" s="22" t="s">
        <v>168</v>
      </c>
      <c r="E67" s="23">
        <v>3212</v>
      </c>
      <c r="F67" s="23">
        <v>2833</v>
      </c>
      <c r="G67" s="23">
        <v>3635</v>
      </c>
      <c r="H67" s="23">
        <v>3198</v>
      </c>
      <c r="I67" s="23">
        <v>3460</v>
      </c>
      <c r="J67" s="23">
        <v>3627</v>
      </c>
      <c r="K67" s="23">
        <v>3343</v>
      </c>
      <c r="L67" s="23">
        <v>2921</v>
      </c>
      <c r="M67" s="23">
        <v>2798</v>
      </c>
      <c r="N67" s="23">
        <v>3026</v>
      </c>
      <c r="O67" s="23">
        <v>2940</v>
      </c>
      <c r="P67" s="23">
        <v>3042</v>
      </c>
      <c r="Q67" s="22">
        <v>38035</v>
      </c>
      <c r="R67" s="24"/>
      <c r="S67" s="25">
        <v>3169.5833333333335</v>
      </c>
      <c r="T67" s="25">
        <v>2535.666666666667</v>
      </c>
      <c r="U67" s="25">
        <v>3803.5</v>
      </c>
    </row>
    <row r="68" spans="1:21" ht="69.95" customHeight="1" x14ac:dyDescent="0.25">
      <c r="A68" s="20">
        <v>52</v>
      </c>
      <c r="B68" s="21" t="s">
        <v>169</v>
      </c>
      <c r="C68" s="22" t="s">
        <v>170</v>
      </c>
      <c r="D68" s="22" t="s">
        <v>171</v>
      </c>
      <c r="E68" s="23">
        <v>131</v>
      </c>
      <c r="F68" s="23">
        <v>131</v>
      </c>
      <c r="G68" s="26">
        <v>151</v>
      </c>
      <c r="H68" s="23">
        <v>143</v>
      </c>
      <c r="I68" s="23">
        <v>133</v>
      </c>
      <c r="J68" s="23">
        <v>121</v>
      </c>
      <c r="K68" s="23">
        <v>119</v>
      </c>
      <c r="L68" s="27">
        <v>94</v>
      </c>
      <c r="M68" s="23">
        <v>118</v>
      </c>
      <c r="N68" s="23">
        <v>131</v>
      </c>
      <c r="O68" s="23">
        <v>125</v>
      </c>
      <c r="P68" s="27">
        <v>45</v>
      </c>
      <c r="Q68" s="22">
        <v>1442</v>
      </c>
      <c r="R68" s="24"/>
      <c r="S68" s="25">
        <v>120.16666666666667</v>
      </c>
      <c r="T68" s="25">
        <v>96.13333333333334</v>
      </c>
      <c r="U68" s="25">
        <v>144.20000000000002</v>
      </c>
    </row>
    <row r="69" spans="1:21" ht="69.95" customHeight="1" x14ac:dyDescent="0.25">
      <c r="A69" s="20">
        <v>53</v>
      </c>
      <c r="B69" s="21" t="s">
        <v>172</v>
      </c>
      <c r="C69" s="22" t="s">
        <v>173</v>
      </c>
      <c r="D69" s="22" t="s">
        <v>174</v>
      </c>
      <c r="E69" s="23">
        <v>97</v>
      </c>
      <c r="F69" s="23">
        <v>91</v>
      </c>
      <c r="G69" s="23">
        <v>109</v>
      </c>
      <c r="H69" s="23">
        <v>88</v>
      </c>
      <c r="I69" s="23">
        <v>99</v>
      </c>
      <c r="J69" s="23">
        <v>102</v>
      </c>
      <c r="K69" s="23">
        <v>95</v>
      </c>
      <c r="L69" s="23">
        <v>84</v>
      </c>
      <c r="M69" s="23">
        <v>88</v>
      </c>
      <c r="N69" s="23">
        <v>84</v>
      </c>
      <c r="O69" s="23">
        <v>89</v>
      </c>
      <c r="P69" s="27">
        <v>68</v>
      </c>
      <c r="Q69" s="22">
        <v>1094</v>
      </c>
      <c r="R69" s="24"/>
      <c r="S69" s="25">
        <v>91.166666666666671</v>
      </c>
      <c r="T69" s="25">
        <v>72.933333333333337</v>
      </c>
      <c r="U69" s="25">
        <v>109.4</v>
      </c>
    </row>
    <row r="70" spans="1:21" ht="69.95" customHeight="1" x14ac:dyDescent="0.25">
      <c r="A70" s="20">
        <v>54</v>
      </c>
      <c r="B70" s="21" t="s">
        <v>175</v>
      </c>
      <c r="C70" s="22" t="s">
        <v>176</v>
      </c>
      <c r="D70" s="22" t="s">
        <v>177</v>
      </c>
      <c r="E70" s="23">
        <v>2968</v>
      </c>
      <c r="F70" s="23">
        <v>2849</v>
      </c>
      <c r="G70" s="23">
        <v>3323</v>
      </c>
      <c r="H70" s="23">
        <v>2899</v>
      </c>
      <c r="I70" s="23">
        <v>2921</v>
      </c>
      <c r="J70" s="23">
        <v>2987</v>
      </c>
      <c r="K70" s="23">
        <v>2755</v>
      </c>
      <c r="L70" s="23">
        <v>2766</v>
      </c>
      <c r="M70" s="23">
        <v>2958</v>
      </c>
      <c r="N70" s="23">
        <v>3053</v>
      </c>
      <c r="O70" s="23">
        <v>2801</v>
      </c>
      <c r="P70" s="23">
        <v>2804</v>
      </c>
      <c r="Q70" s="22">
        <v>35084</v>
      </c>
      <c r="R70" s="28"/>
      <c r="S70" s="29">
        <v>2923.6666666666665</v>
      </c>
      <c r="T70" s="29">
        <v>2338.9333333333334</v>
      </c>
      <c r="U70" s="29">
        <v>3508.3999999999996</v>
      </c>
    </row>
    <row r="71" spans="1:21" ht="19.5" customHeight="1" x14ac:dyDescent="0.25">
      <c r="A71" s="55" t="s">
        <v>178</v>
      </c>
      <c r="B71" s="56"/>
      <c r="C71" s="56"/>
      <c r="D71" s="57"/>
      <c r="E71" s="58">
        <f t="shared" ref="E71:Q71" si="0">SUM(E16:E70)</f>
        <v>69317</v>
      </c>
      <c r="F71" s="58">
        <f t="shared" si="0"/>
        <v>66151</v>
      </c>
      <c r="G71" s="58">
        <f t="shared" si="0"/>
        <v>77815</v>
      </c>
      <c r="H71" s="58">
        <f t="shared" si="0"/>
        <v>68451</v>
      </c>
      <c r="I71" s="58">
        <f t="shared" si="0"/>
        <v>71210</v>
      </c>
      <c r="J71" s="58">
        <f t="shared" si="0"/>
        <v>73364</v>
      </c>
      <c r="K71" s="58">
        <f t="shared" si="0"/>
        <v>70824</v>
      </c>
      <c r="L71" s="58">
        <f t="shared" si="0"/>
        <v>70482</v>
      </c>
      <c r="M71" s="58">
        <f t="shared" si="0"/>
        <v>69517</v>
      </c>
      <c r="N71" s="58">
        <f t="shared" si="0"/>
        <v>69891</v>
      </c>
      <c r="O71" s="58">
        <f t="shared" si="0"/>
        <v>67653</v>
      </c>
      <c r="P71" s="58">
        <f t="shared" si="0"/>
        <v>66016</v>
      </c>
      <c r="Q71" s="59">
        <f t="shared" si="0"/>
        <v>840691</v>
      </c>
      <c r="R71" s="59"/>
      <c r="S71" s="25">
        <v>70057.583333333328</v>
      </c>
      <c r="T71" s="25">
        <v>56046.066666666666</v>
      </c>
      <c r="U71" s="25">
        <v>84069.099999999991</v>
      </c>
    </row>
    <row r="72" spans="1:21" ht="27" customHeight="1" x14ac:dyDescent="0.25"/>
    <row r="73" spans="1:21" ht="27" customHeight="1" x14ac:dyDescent="0.25"/>
    <row r="74" spans="1:21" ht="24.75" customHeight="1" x14ac:dyDescent="0.25">
      <c r="A74" t="s">
        <v>179</v>
      </c>
    </row>
    <row r="75" spans="1:21" ht="69.95" customHeight="1" x14ac:dyDescent="0.25">
      <c r="A75" s="59">
        <v>1</v>
      </c>
      <c r="B75" s="60" t="s">
        <v>180</v>
      </c>
      <c r="C75" s="61" t="s">
        <v>181</v>
      </c>
      <c r="D75" s="61" t="s">
        <v>182</v>
      </c>
    </row>
    <row r="76" spans="1:21" ht="69.95" customHeight="1" x14ac:dyDescent="0.25"/>
    <row r="81" ht="90" customHeight="1" x14ac:dyDescent="0.25"/>
    <row r="82" ht="90" customHeight="1" x14ac:dyDescent="0.25"/>
    <row r="83" ht="90" customHeight="1" x14ac:dyDescent="0.25"/>
    <row r="84" ht="90" customHeight="1" x14ac:dyDescent="0.25"/>
    <row r="85" ht="90" customHeight="1" x14ac:dyDescent="0.25"/>
    <row r="86" ht="90" customHeight="1" x14ac:dyDescent="0.25"/>
    <row r="87" ht="90" customHeight="1" x14ac:dyDescent="0.25"/>
    <row r="88" ht="90" customHeight="1" x14ac:dyDescent="0.25"/>
    <row r="89" ht="90" customHeight="1" x14ac:dyDescent="0.25"/>
    <row r="90" ht="90" customHeight="1" x14ac:dyDescent="0.25"/>
    <row r="91" ht="90" customHeight="1" x14ac:dyDescent="0.25"/>
    <row r="92" ht="90" customHeight="1" x14ac:dyDescent="0.25"/>
    <row r="93" ht="90" customHeight="1" x14ac:dyDescent="0.25"/>
    <row r="94" ht="90" customHeight="1" x14ac:dyDescent="0.25"/>
    <row r="95" ht="90" customHeight="1" x14ac:dyDescent="0.25"/>
    <row r="96" ht="90" customHeight="1" x14ac:dyDescent="0.25"/>
    <row r="97" ht="90" customHeight="1" x14ac:dyDescent="0.25"/>
    <row r="98" ht="69.95" customHeight="1" x14ac:dyDescent="0.25"/>
    <row r="99" ht="69.95" customHeight="1" x14ac:dyDescent="0.25"/>
    <row r="100" ht="69.95" customHeight="1" x14ac:dyDescent="0.25"/>
    <row r="101" ht="69.95" customHeight="1" x14ac:dyDescent="0.25"/>
    <row r="102" ht="69.95" customHeight="1" x14ac:dyDescent="0.25"/>
    <row r="103" ht="69.95" customHeight="1" x14ac:dyDescent="0.25"/>
  </sheetData>
  <mergeCells count="25">
    <mergeCell ref="R13:R15"/>
    <mergeCell ref="S13:S15"/>
    <mergeCell ref="T13:T15"/>
    <mergeCell ref="U13:U15"/>
    <mergeCell ref="E14:P14"/>
    <mergeCell ref="A71:D71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2024-12-17T12:07:40Z</dcterms:created>
  <dcterms:modified xsi:type="dcterms:W3CDTF">2024-12-17T12:08:16Z</dcterms:modified>
</cp:coreProperties>
</file>