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\ROK2024\(2024)25-09-2025\"/>
    </mc:Choice>
  </mc:AlternateContent>
  <xr:revisionPtr revIDLastSave="0" documentId="8_{155AEA0C-F243-41D8-8BB3-D5D6A1AAA282}" xr6:coauthVersionLast="47" xr6:coauthVersionMax="47" xr10:uidLastSave="{00000000-0000-0000-0000-000000000000}"/>
  <bookViews>
    <workbookView xWindow="-120" yWindow="-120" windowWidth="38640" windowHeight="21120" xr2:uid="{6A3A8A40-5796-4D78-8EC1-0919DAD87F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1" l="1"/>
  <c r="P40" i="1"/>
  <c r="O40" i="1"/>
  <c r="N40" i="1"/>
  <c r="M40" i="1"/>
  <c r="L40" i="1"/>
  <c r="K40" i="1"/>
  <c r="J40" i="1"/>
  <c r="I40" i="1"/>
  <c r="H40" i="1"/>
  <c r="G40" i="1"/>
  <c r="F40" i="1"/>
  <c r="E40" i="1"/>
  <c r="N12" i="1"/>
</calcChain>
</file>

<file path=xl/sharedStrings.xml><?xml version="1.0" encoding="utf-8"?>
<sst xmlns="http://schemas.openxmlformats.org/spreadsheetml/2006/main" count="94" uniqueCount="92">
  <si>
    <t>RAPORT Z WOJEWÓDZTWA LUBUSKIEGO ZA 2024 R. (STAN NA 25-09-2025 R.)</t>
  </si>
  <si>
    <t>Numer województwa</t>
  </si>
  <si>
    <t>Liczba szpitali biorących udział w badaniu</t>
  </si>
  <si>
    <t>Liczba ogólna szpitali</t>
  </si>
  <si>
    <t>Liczba szpitali, które nie przesyłają  danych</t>
  </si>
  <si>
    <t>Procent szpitali biorących udział w badaniu</t>
  </si>
  <si>
    <t>Kompletność miesięcy</t>
  </si>
  <si>
    <t>Nr</t>
  </si>
  <si>
    <t>Regon</t>
  </si>
  <si>
    <t>Nazwa szpitala</t>
  </si>
  <si>
    <t>Adres</t>
  </si>
  <si>
    <t>Miesiąc</t>
  </si>
  <si>
    <t>Razem</t>
  </si>
  <si>
    <t>Uwagi</t>
  </si>
  <si>
    <t>średnia</t>
  </si>
  <si>
    <t>średnia         - 20%</t>
  </si>
  <si>
    <t>średnia +20%</t>
  </si>
  <si>
    <t>Liczba rekordów wprowadzonych</t>
  </si>
  <si>
    <t>000290133</t>
  </si>
  <si>
    <t>SAMODZIELNY PUBLICZNY SZPITAL DLA NERWOWO I PSYCHICZNIE CHORYCH W MIĘDZYRZECZU</t>
  </si>
  <si>
    <t>66300 MIĘDZYRZECZ UL. POZNAŃSKA  109</t>
  </si>
  <si>
    <t>000290630</t>
  </si>
  <si>
    <t>LUBUSKIE CENTRUM ORTOPEDII IM. DR. LECHA WIERUSZA W ŚWIEBODZINIE SP. Z O. O.</t>
  </si>
  <si>
    <t>66200 ŚWIEBODZIN  UL.ZAMKOWA 1</t>
  </si>
  <si>
    <t>000292793</t>
  </si>
  <si>
    <t>WOJEWÓDZKI SZPITAL SPECJALISTYCZNY DLA NERWOWO I PSYCHICZNIE CHORYCH SAMODZIELNY PUBLICZNY ZAKŁAD OPIEKI ZDROWOTNEJ</t>
  </si>
  <si>
    <t>66212 CIBÓRZ 5 -</t>
  </si>
  <si>
    <t>000300736</t>
  </si>
  <si>
    <t>SAMODZIELNY PUBLICZNY ZAKŁAD OPIEKI ZDROWOTNEJ W SULĘCINIE</t>
  </si>
  <si>
    <t>69200 SULĘCIN UL. W. WITOSA 7</t>
  </si>
  <si>
    <t>000310396</t>
  </si>
  <si>
    <t>SAMODZIELNY PUBLICZNY ZAKŁAD OPIEKI ZDROWOTNEJ</t>
  </si>
  <si>
    <t>66100 SULECHÓW UL. ZWYCIĘSTWA 1</t>
  </si>
  <si>
    <t>08018870200020</t>
  </si>
  <si>
    <t>NZOZ NOWY SZPITAL W KOSTRZYNIE NAD ODRĄ</t>
  </si>
  <si>
    <t xml:space="preserve"> 66-470   KOSTRZYŃ N/ODRĄ  UL. NARUTOWICZA   6</t>
  </si>
  <si>
    <t>08039633000024</t>
  </si>
  <si>
    <t xml:space="preserve">"POWIATOWE CENTRUM ZDROWIA" SP ZOO </t>
  </si>
  <si>
    <t>66530 DREZDENKO UL.PIŁSUDSKIEGO 8</t>
  </si>
  <si>
    <t>080445872</t>
  </si>
  <si>
    <t xml:space="preserve"> NZOZ SZPITAL IM. PROF.. ZBIGNIEWA RELIGI W SŁUBICACH SP. Z O.O.</t>
  </si>
  <si>
    <t>69100 SŁUBICE UL.NADODRZAŃSKA 6</t>
  </si>
  <si>
    <t>08046718700026</t>
  </si>
  <si>
    <t xml:space="preserve"> LUBUSKI SZPITAL SPECJALISTYCZNY PULMONOLICZNO-KARDIOLOGICZNY W TORZYMIU.</t>
  </si>
  <si>
    <t>66235 TORZYM UL.WOJSKA POLSKIEGO 52</t>
  </si>
  <si>
    <t>210368418</t>
  </si>
  <si>
    <t>SZPITAL MIĘDZYRZECKI SP ZOO W MIĘDZYRZECZU</t>
  </si>
  <si>
    <t>66300 MIĘDZYRZECZ UL.KONSTYTUCJI            3-GO MAJA 35</t>
  </si>
  <si>
    <t>21118420600022</t>
  </si>
  <si>
    <t>NIEPUBLICZNY ZAKŁAD OPIEKI ZDROWOTNEJ SZPITAL IM. DR NAUK MEDYCZNYCH RADZIMIRA ŚMIGIELSKIEGO SP. Z O.O.</t>
  </si>
  <si>
    <t>66440 SKWIERZYNA UL.SZPITALNA 5</t>
  </si>
  <si>
    <t>211228381</t>
  </si>
  <si>
    <t>Wielospecjalistyczny Szpital Wojewódzki w Gorzowie Wlkp. Sp. z o.o</t>
  </si>
  <si>
    <t>66400 GORZÓW WIELKOPOLSKI UL. DEKERTA 42</t>
  </si>
  <si>
    <t>32023395000022</t>
  </si>
  <si>
    <t>Nowy Szpital we Wschowie Spółka z o.o.</t>
  </si>
  <si>
    <t>67400 WSCHOWA UL.KS.A. KOSTKI 33</t>
  </si>
  <si>
    <t>32042554200060</t>
  </si>
  <si>
    <t>NZOZ  "NOWY SZPITAL W ŚWIEBODZINIE"</t>
  </si>
  <si>
    <t>66200 ŚWIEBODZIN UL.MŁYŃSKA 6</t>
  </si>
  <si>
    <t>32059240600057</t>
  </si>
  <si>
    <t>NZOZ NOWY SZPITAL W SZPROTAWIE</t>
  </si>
  <si>
    <t>67-300 SZPROTAWA UL. HENRYKOWSKA 1</t>
  </si>
  <si>
    <t>366423412</t>
  </si>
  <si>
    <t>Zachodnie Centrum Medyczne Sp. z o.o. w Krośnie Odrzańskim</t>
  </si>
  <si>
    <t>66-600 KROSNO ODRZAŃSKIE UL. PIASTÓW  3</t>
  </si>
  <si>
    <t xml:space="preserve">390775606 </t>
  </si>
  <si>
    <t>DOLNOSLASKIE CENTRUM CHORÓB SERCA MEDINET - SZPITAL W NOWEJ SOLI</t>
  </si>
  <si>
    <t>67-100 NOWA SÓL UL. CHAŁUBIŃSKIEGO 7</t>
  </si>
  <si>
    <t>970327974</t>
  </si>
  <si>
    <t>105. Kresowy Szpital Wojskowy z Przychodnią SP ZOZ w Żarach</t>
  </si>
  <si>
    <t>68-200 ŻARY UL. DOMAŃSKIEGO 2</t>
  </si>
  <si>
    <t>97032797400033</t>
  </si>
  <si>
    <t>97074263800025</t>
  </si>
  <si>
    <t xml:space="preserve"> SZPITAL REHABILITACYJNO-LECZNICZY DLA DZIECI SPZOZ W WOJNOWIE</t>
  </si>
  <si>
    <t>66120 KARGOWA WOJNOWO 7a</t>
  </si>
  <si>
    <t xml:space="preserve">970748470 </t>
  </si>
  <si>
    <t>SAMODZIELNY PUBLICZNY ZAKŁAD OPIEKI ZDROWOTNEJ MINISTERSTWA SPRAW WEWNĘTRZNYCH I ADMINISTRACJI W ZIELONEJ GÓRZE</t>
  </si>
  <si>
    <t>65-044  ZIELONA GÓRA  UL. WAZÓW  42</t>
  </si>
  <si>
    <t>97077323100020</t>
  </si>
  <si>
    <t>Szpital Uniwersytecki im. Karola Marcinkowskiego w Zielonej Górze Sp. z o.o.</t>
  </si>
  <si>
    <t>65046 ZIELONA GÓRA UL.ZYTY 26</t>
  </si>
  <si>
    <t>97077473300020</t>
  </si>
  <si>
    <t>WIELOSPECJALISTYCZNY SZPITAL SAMODZIELNY PUBLICZNY ZAKŁAD OPIEKI ZDROWOTNEJ W NOWEJ SOLI</t>
  </si>
  <si>
    <t>67100 NOWA SÓL UL.CHAŁUBIŃSKIE-GO 7</t>
  </si>
  <si>
    <t>97794709400047</t>
  </si>
  <si>
    <t>Szpital na Wyspie Sp. z o.o. w Żarach</t>
  </si>
  <si>
    <t>68200 ŻARY UL.PSZENNA 2</t>
  </si>
  <si>
    <t>RAZEM:</t>
  </si>
  <si>
    <t>Szpitale, ktore nie przysłały danych</t>
  </si>
  <si>
    <t>ALDEMED CENTRUM MEDYCZNE SP Z O. O. W ZIELONEJ GÓRZE</t>
  </si>
  <si>
    <t>65-048 ZIELONA GÓRA ALEJA NIEPODLEGŁOŚCI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</si>
</sst>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ptos Narrow"/>
      <family val="2"/>
      <charset val="238"/>
      <scheme val="minor"/>
    </font>
    <font>
      <b/>
      <sz val="11"/>
      <color indexed="4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0" fillId="0" borderId="11" xfId="0" applyBorder="1"/>
    <xf numFmtId="16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0" fillId="0" borderId="14" xfId="0" applyBorder="1"/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0" fillId="0" borderId="17" xfId="0" applyBorder="1"/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9" xfId="0" applyBorder="1"/>
    <xf numFmtId="164" fontId="0" fillId="0" borderId="19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E26C7-839C-431B-9EF1-DEFB50EEF642}">
  <dimension ref="A10:U61"/>
  <sheetViews>
    <sheetView tabSelected="1" topLeftCell="A5" workbookViewId="0">
      <selection activeCell="A16" sqref="A16:XFD39"/>
    </sheetView>
  </sheetViews>
  <sheetFormatPr defaultRowHeight="33.75" customHeight="1" x14ac:dyDescent="0.25"/>
  <cols>
    <col min="1" max="1" width="3.5703125" customWidth="1"/>
    <col min="2" max="2" width="18.42578125" customWidth="1"/>
    <col min="3" max="3" width="32.140625" customWidth="1"/>
    <col min="4" max="4" width="42.7109375" customWidth="1"/>
    <col min="5" max="16" width="6.140625" customWidth="1"/>
    <col min="17" max="17" width="9.42578125" customWidth="1"/>
  </cols>
  <sheetData>
    <row r="10" spans="1:21" ht="33.75" customHeight="1" thickBot="1" x14ac:dyDescent="0.3">
      <c r="A10" s="1" t="s"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59.25" customHeight="1" thickBot="1" x14ac:dyDescent="0.3">
      <c r="A11" s="2" t="s">
        <v>1</v>
      </c>
      <c r="B11" s="2"/>
      <c r="C11" s="2"/>
      <c r="D11" s="3" t="s">
        <v>2</v>
      </c>
      <c r="E11" s="3"/>
      <c r="F11" s="3"/>
      <c r="G11" s="3" t="s">
        <v>3</v>
      </c>
      <c r="H11" s="3"/>
      <c r="I11" s="3"/>
      <c r="J11" s="3" t="s">
        <v>4</v>
      </c>
      <c r="K11" s="3"/>
      <c r="L11" s="3"/>
      <c r="M11" s="3"/>
      <c r="N11" s="4" t="s">
        <v>5</v>
      </c>
      <c r="O11" s="5"/>
      <c r="P11" s="5"/>
      <c r="Q11" s="6"/>
      <c r="R11" s="4" t="s">
        <v>6</v>
      </c>
      <c r="S11" s="5"/>
      <c r="T11" s="5"/>
      <c r="U11" s="6"/>
    </row>
    <row r="12" spans="1:21" ht="33.75" customHeight="1" thickBot="1" x14ac:dyDescent="0.3">
      <c r="A12" s="7">
        <v>8</v>
      </c>
      <c r="B12" s="7"/>
      <c r="C12" s="7"/>
      <c r="D12" s="7">
        <v>23</v>
      </c>
      <c r="E12" s="7"/>
      <c r="F12" s="7"/>
      <c r="G12" s="7">
        <v>24</v>
      </c>
      <c r="H12" s="7"/>
      <c r="I12" s="7"/>
      <c r="J12" s="7">
        <v>1</v>
      </c>
      <c r="K12" s="7"/>
      <c r="L12" s="7"/>
      <c r="M12" s="7"/>
      <c r="N12" s="8">
        <f>23*100/24</f>
        <v>95.833333333333329</v>
      </c>
      <c r="O12" s="9"/>
      <c r="P12" s="9"/>
      <c r="Q12" s="10"/>
      <c r="R12" s="8">
        <v>95.7</v>
      </c>
      <c r="S12" s="9"/>
      <c r="T12" s="9"/>
      <c r="U12" s="10"/>
    </row>
    <row r="13" spans="1:21" ht="21.75" customHeight="1" x14ac:dyDescent="0.25">
      <c r="A13" s="11" t="s">
        <v>7</v>
      </c>
      <c r="B13" s="11" t="s">
        <v>8</v>
      </c>
      <c r="C13" s="12" t="s">
        <v>9</v>
      </c>
      <c r="D13" s="12" t="s">
        <v>10</v>
      </c>
      <c r="E13" s="11" t="s">
        <v>11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 t="s">
        <v>12</v>
      </c>
      <c r="R13" s="13" t="s">
        <v>13</v>
      </c>
      <c r="S13" s="14" t="s">
        <v>14</v>
      </c>
      <c r="T13" s="14" t="s">
        <v>15</v>
      </c>
      <c r="U13" s="15" t="s">
        <v>16</v>
      </c>
    </row>
    <row r="14" spans="1:21" ht="21.75" customHeight="1" x14ac:dyDescent="0.25">
      <c r="A14" s="11"/>
      <c r="B14" s="11"/>
      <c r="C14" s="12"/>
      <c r="D14" s="12"/>
      <c r="E14" s="11" t="s">
        <v>17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6"/>
      <c r="S14" s="17"/>
      <c r="T14" s="17"/>
      <c r="U14" s="18"/>
    </row>
    <row r="15" spans="1:21" ht="21.75" customHeight="1" x14ac:dyDescent="0.25">
      <c r="A15" s="19"/>
      <c r="B15" s="19"/>
      <c r="C15" s="20"/>
      <c r="D15" s="20"/>
      <c r="E15" s="21">
        <v>1</v>
      </c>
      <c r="F15" s="21">
        <v>2</v>
      </c>
      <c r="G15" s="21">
        <v>3</v>
      </c>
      <c r="H15" s="21">
        <v>4</v>
      </c>
      <c r="I15" s="21">
        <v>5</v>
      </c>
      <c r="J15" s="21">
        <v>6</v>
      </c>
      <c r="K15" s="21">
        <v>7</v>
      </c>
      <c r="L15" s="21">
        <v>8</v>
      </c>
      <c r="M15" s="21">
        <v>9</v>
      </c>
      <c r="N15" s="21">
        <v>10</v>
      </c>
      <c r="O15" s="21">
        <v>11</v>
      </c>
      <c r="P15" s="21">
        <v>12</v>
      </c>
      <c r="Q15" s="19"/>
      <c r="R15" s="16"/>
      <c r="S15" s="17"/>
      <c r="T15" s="17"/>
      <c r="U15" s="18"/>
    </row>
    <row r="16" spans="1:21" ht="90" customHeight="1" x14ac:dyDescent="0.25">
      <c r="A16" s="22">
        <v>1</v>
      </c>
      <c r="B16" s="23" t="s">
        <v>18</v>
      </c>
      <c r="C16" s="24" t="s">
        <v>19</v>
      </c>
      <c r="D16" s="24" t="s">
        <v>20</v>
      </c>
      <c r="E16" s="25">
        <v>15</v>
      </c>
      <c r="F16" s="26">
        <v>13</v>
      </c>
      <c r="G16" s="26">
        <v>13</v>
      </c>
      <c r="H16" s="25">
        <v>16</v>
      </c>
      <c r="I16" s="25">
        <v>18</v>
      </c>
      <c r="J16" s="25">
        <v>15</v>
      </c>
      <c r="K16" s="27">
        <v>8</v>
      </c>
      <c r="L16" s="27">
        <v>9</v>
      </c>
      <c r="M16" s="27">
        <v>7</v>
      </c>
      <c r="N16" s="26">
        <v>10</v>
      </c>
      <c r="O16" s="27">
        <v>9</v>
      </c>
      <c r="P16" s="26">
        <v>14</v>
      </c>
      <c r="Q16" s="24">
        <v>147</v>
      </c>
      <c r="R16" s="28"/>
      <c r="S16" s="29">
        <v>12.25</v>
      </c>
      <c r="T16" s="29">
        <v>9.8000000000000007</v>
      </c>
      <c r="U16" s="29">
        <v>14.7</v>
      </c>
    </row>
    <row r="17" spans="1:21" ht="90" customHeight="1" x14ac:dyDescent="0.25">
      <c r="A17" s="22">
        <v>2</v>
      </c>
      <c r="B17" s="23" t="s">
        <v>21</v>
      </c>
      <c r="C17" s="24" t="s">
        <v>22</v>
      </c>
      <c r="D17" s="24" t="s">
        <v>23</v>
      </c>
      <c r="E17" s="26">
        <v>301</v>
      </c>
      <c r="F17" s="26">
        <v>328</v>
      </c>
      <c r="G17" s="26">
        <v>358</v>
      </c>
      <c r="H17" s="26">
        <v>343</v>
      </c>
      <c r="I17" s="26">
        <v>315</v>
      </c>
      <c r="J17" s="26">
        <v>298</v>
      </c>
      <c r="K17" s="26">
        <v>320</v>
      </c>
      <c r="L17" s="26">
        <v>246</v>
      </c>
      <c r="M17" s="26">
        <v>302</v>
      </c>
      <c r="N17" s="26">
        <v>323</v>
      </c>
      <c r="O17" s="26">
        <v>252</v>
      </c>
      <c r="P17" s="27">
        <v>198</v>
      </c>
      <c r="Q17" s="24">
        <v>3584</v>
      </c>
      <c r="R17" s="28"/>
      <c r="S17" s="29">
        <v>298.66666666666669</v>
      </c>
      <c r="T17" s="29">
        <v>238.93333333333334</v>
      </c>
      <c r="U17" s="29">
        <v>358.40000000000003</v>
      </c>
    </row>
    <row r="18" spans="1:21" ht="90" customHeight="1" x14ac:dyDescent="0.25">
      <c r="A18" s="22">
        <v>3</v>
      </c>
      <c r="B18" s="23" t="s">
        <v>24</v>
      </c>
      <c r="C18" s="24" t="s">
        <v>25</v>
      </c>
      <c r="D18" s="24" t="s">
        <v>26</v>
      </c>
      <c r="E18" s="26">
        <v>306</v>
      </c>
      <c r="F18" s="26">
        <v>276</v>
      </c>
      <c r="G18" s="26">
        <v>309</v>
      </c>
      <c r="H18" s="26">
        <v>286</v>
      </c>
      <c r="I18" s="26">
        <v>312</v>
      </c>
      <c r="J18" s="26">
        <v>281</v>
      </c>
      <c r="K18" s="26">
        <v>326</v>
      </c>
      <c r="L18" s="26">
        <v>313</v>
      </c>
      <c r="M18" s="26">
        <v>261</v>
      </c>
      <c r="N18" s="26">
        <v>310</v>
      </c>
      <c r="O18" s="26">
        <v>276</v>
      </c>
      <c r="P18" s="26">
        <v>287</v>
      </c>
      <c r="Q18" s="24">
        <v>3543</v>
      </c>
      <c r="R18" s="28"/>
      <c r="S18" s="29">
        <v>295.25</v>
      </c>
      <c r="T18" s="29">
        <v>236.2</v>
      </c>
      <c r="U18" s="29">
        <v>354.3</v>
      </c>
    </row>
    <row r="19" spans="1:21" ht="90" customHeight="1" x14ac:dyDescent="0.25">
      <c r="A19" s="22">
        <v>4</v>
      </c>
      <c r="B19" s="23" t="s">
        <v>27</v>
      </c>
      <c r="C19" s="24" t="s">
        <v>28</v>
      </c>
      <c r="D19" s="24" t="s">
        <v>29</v>
      </c>
      <c r="E19" s="26">
        <v>353</v>
      </c>
      <c r="F19" s="26">
        <v>383</v>
      </c>
      <c r="G19" s="26">
        <v>384</v>
      </c>
      <c r="H19" s="26">
        <v>368</v>
      </c>
      <c r="I19" s="26">
        <v>374</v>
      </c>
      <c r="J19" s="26">
        <v>333</v>
      </c>
      <c r="K19" s="26">
        <v>358</v>
      </c>
      <c r="L19" s="26">
        <v>349</v>
      </c>
      <c r="M19" s="26">
        <v>345</v>
      </c>
      <c r="N19" s="26">
        <v>410</v>
      </c>
      <c r="O19" s="26">
        <v>412</v>
      </c>
      <c r="P19" s="26">
        <v>387</v>
      </c>
      <c r="Q19" s="24">
        <v>4456</v>
      </c>
      <c r="R19" s="28"/>
      <c r="S19" s="29">
        <v>371.33333333333331</v>
      </c>
      <c r="T19" s="29">
        <v>297.06666666666666</v>
      </c>
      <c r="U19" s="29">
        <v>445.59999999999997</v>
      </c>
    </row>
    <row r="20" spans="1:21" ht="90" customHeight="1" x14ac:dyDescent="0.25">
      <c r="A20" s="22">
        <v>5</v>
      </c>
      <c r="B20" s="23" t="s">
        <v>30</v>
      </c>
      <c r="C20" s="24" t="s">
        <v>31</v>
      </c>
      <c r="D20" s="24" t="s">
        <v>32</v>
      </c>
      <c r="E20" s="26">
        <v>374</v>
      </c>
      <c r="F20" s="26">
        <v>372</v>
      </c>
      <c r="G20" s="26">
        <v>384</v>
      </c>
      <c r="H20" s="26">
        <v>397</v>
      </c>
      <c r="I20" s="26">
        <v>382</v>
      </c>
      <c r="J20" s="26">
        <v>413</v>
      </c>
      <c r="K20" s="26">
        <v>431</v>
      </c>
      <c r="L20" s="26">
        <v>405</v>
      </c>
      <c r="M20" s="26">
        <v>364</v>
      </c>
      <c r="N20" s="26">
        <v>415</v>
      </c>
      <c r="O20" s="26">
        <v>384</v>
      </c>
      <c r="P20" s="26">
        <v>323</v>
      </c>
      <c r="Q20" s="24">
        <v>4644</v>
      </c>
      <c r="R20" s="28"/>
      <c r="S20" s="29">
        <v>387</v>
      </c>
      <c r="T20" s="29">
        <v>309.60000000000002</v>
      </c>
      <c r="U20" s="29">
        <v>464.4</v>
      </c>
    </row>
    <row r="21" spans="1:21" ht="90" customHeight="1" x14ac:dyDescent="0.25">
      <c r="A21" s="22">
        <v>6</v>
      </c>
      <c r="B21" s="23" t="s">
        <v>33</v>
      </c>
      <c r="C21" s="24" t="s">
        <v>34</v>
      </c>
      <c r="D21" s="24" t="s">
        <v>35</v>
      </c>
      <c r="E21" s="26">
        <v>397</v>
      </c>
      <c r="F21" s="26">
        <v>410</v>
      </c>
      <c r="G21" s="26">
        <v>397</v>
      </c>
      <c r="H21" s="26">
        <v>385</v>
      </c>
      <c r="I21" s="26">
        <v>382</v>
      </c>
      <c r="J21" s="26">
        <v>370</v>
      </c>
      <c r="K21" s="26">
        <v>390</v>
      </c>
      <c r="L21" s="26">
        <v>389</v>
      </c>
      <c r="M21" s="26">
        <v>391</v>
      </c>
      <c r="N21" s="26">
        <v>449</v>
      </c>
      <c r="O21" s="26">
        <v>382</v>
      </c>
      <c r="P21" s="26">
        <v>314</v>
      </c>
      <c r="Q21" s="24">
        <v>4656</v>
      </c>
      <c r="R21" s="28"/>
      <c r="S21" s="29">
        <v>388</v>
      </c>
      <c r="T21" s="29">
        <v>310.39999999999998</v>
      </c>
      <c r="U21" s="29">
        <v>465.6</v>
      </c>
    </row>
    <row r="22" spans="1:21" ht="90" customHeight="1" x14ac:dyDescent="0.25">
      <c r="A22" s="22">
        <v>7</v>
      </c>
      <c r="B22" s="23" t="s">
        <v>36</v>
      </c>
      <c r="C22" s="24" t="s">
        <v>37</v>
      </c>
      <c r="D22" s="24" t="s">
        <v>38</v>
      </c>
      <c r="E22" s="26">
        <v>448</v>
      </c>
      <c r="F22" s="26">
        <v>442</v>
      </c>
      <c r="G22" s="26">
        <v>458</v>
      </c>
      <c r="H22" s="26">
        <v>461</v>
      </c>
      <c r="I22" s="26">
        <v>409</v>
      </c>
      <c r="J22" s="26">
        <v>366</v>
      </c>
      <c r="K22" s="26">
        <v>404</v>
      </c>
      <c r="L22" s="26">
        <v>422</v>
      </c>
      <c r="M22" s="26">
        <v>384</v>
      </c>
      <c r="N22" s="26">
        <v>459</v>
      </c>
      <c r="O22" s="26">
        <v>410</v>
      </c>
      <c r="P22" s="26">
        <v>390</v>
      </c>
      <c r="Q22" s="24">
        <v>5053</v>
      </c>
      <c r="R22" s="28"/>
      <c r="S22" s="29">
        <v>421.08333333333331</v>
      </c>
      <c r="T22" s="29">
        <v>336.86666666666667</v>
      </c>
      <c r="U22" s="29">
        <v>505.29999999999995</v>
      </c>
    </row>
    <row r="23" spans="1:21" ht="90" customHeight="1" x14ac:dyDescent="0.25">
      <c r="A23" s="22">
        <v>8</v>
      </c>
      <c r="B23" s="23" t="s">
        <v>39</v>
      </c>
      <c r="C23" s="24" t="s">
        <v>40</v>
      </c>
      <c r="D23" s="24" t="s">
        <v>41</v>
      </c>
      <c r="E23" s="26">
        <v>271</v>
      </c>
      <c r="F23" s="26">
        <v>261</v>
      </c>
      <c r="G23" s="26">
        <v>253</v>
      </c>
      <c r="H23" s="26">
        <v>243</v>
      </c>
      <c r="I23" s="26">
        <v>240</v>
      </c>
      <c r="J23" s="27">
        <v>99</v>
      </c>
      <c r="K23" s="26">
        <v>228</v>
      </c>
      <c r="L23" s="26">
        <v>217</v>
      </c>
      <c r="M23" s="26">
        <v>188</v>
      </c>
      <c r="N23" s="26">
        <v>239</v>
      </c>
      <c r="O23" s="26">
        <v>252</v>
      </c>
      <c r="P23" s="26">
        <v>236</v>
      </c>
      <c r="Q23" s="24">
        <v>2727</v>
      </c>
      <c r="R23" s="28"/>
      <c r="S23" s="29">
        <v>227.25</v>
      </c>
      <c r="T23" s="29">
        <v>181.8</v>
      </c>
      <c r="U23" s="29">
        <v>272.7</v>
      </c>
    </row>
    <row r="24" spans="1:21" ht="90" customHeight="1" x14ac:dyDescent="0.25">
      <c r="A24" s="22">
        <v>9</v>
      </c>
      <c r="B24" s="23" t="s">
        <v>42</v>
      </c>
      <c r="C24" s="24" t="s">
        <v>43</v>
      </c>
      <c r="D24" s="24" t="s">
        <v>44</v>
      </c>
      <c r="E24" s="26">
        <v>495</v>
      </c>
      <c r="F24" s="26">
        <v>537</v>
      </c>
      <c r="G24" s="26">
        <v>562</v>
      </c>
      <c r="H24" s="26">
        <v>508</v>
      </c>
      <c r="I24" s="26">
        <v>558</v>
      </c>
      <c r="J24" s="26">
        <v>544</v>
      </c>
      <c r="K24" s="26">
        <v>561</v>
      </c>
      <c r="L24" s="26">
        <v>532</v>
      </c>
      <c r="M24" s="26">
        <v>509</v>
      </c>
      <c r="N24" s="26">
        <v>637</v>
      </c>
      <c r="O24" s="26">
        <v>447</v>
      </c>
      <c r="P24" s="26">
        <v>495</v>
      </c>
      <c r="Q24" s="24">
        <v>6385</v>
      </c>
      <c r="R24" s="28"/>
      <c r="S24" s="29">
        <v>532.08333333333337</v>
      </c>
      <c r="T24" s="29">
        <v>425.66666666666669</v>
      </c>
      <c r="U24" s="29">
        <v>638.5</v>
      </c>
    </row>
    <row r="25" spans="1:21" ht="90" customHeight="1" x14ac:dyDescent="0.25">
      <c r="A25" s="22">
        <v>10</v>
      </c>
      <c r="B25" s="23" t="s">
        <v>45</v>
      </c>
      <c r="C25" s="24" t="s">
        <v>46</v>
      </c>
      <c r="D25" s="24" t="s">
        <v>47</v>
      </c>
      <c r="E25" s="26">
        <v>516</v>
      </c>
      <c r="F25" s="26">
        <v>471</v>
      </c>
      <c r="G25" s="26">
        <v>477</v>
      </c>
      <c r="H25" s="26">
        <v>439</v>
      </c>
      <c r="I25" s="26">
        <v>443</v>
      </c>
      <c r="J25" s="26">
        <v>379</v>
      </c>
      <c r="K25" s="26">
        <v>418</v>
      </c>
      <c r="L25" s="26">
        <v>399</v>
      </c>
      <c r="M25" s="26">
        <v>405</v>
      </c>
      <c r="N25" s="26">
        <v>467</v>
      </c>
      <c r="O25" s="26">
        <v>455</v>
      </c>
      <c r="P25" s="26">
        <v>394</v>
      </c>
      <c r="Q25" s="24">
        <v>5263</v>
      </c>
      <c r="R25" s="28"/>
      <c r="S25" s="29">
        <v>438.58333333333331</v>
      </c>
      <c r="T25" s="29">
        <v>350.86666666666667</v>
      </c>
      <c r="U25" s="29">
        <v>526.29999999999995</v>
      </c>
    </row>
    <row r="26" spans="1:21" ht="90" customHeight="1" x14ac:dyDescent="0.25">
      <c r="A26" s="22">
        <v>11</v>
      </c>
      <c r="B26" s="23" t="s">
        <v>48</v>
      </c>
      <c r="C26" s="24" t="s">
        <v>49</v>
      </c>
      <c r="D26" s="24" t="s">
        <v>50</v>
      </c>
      <c r="E26" s="26">
        <v>185</v>
      </c>
      <c r="F26" s="26">
        <v>168</v>
      </c>
      <c r="G26" s="26">
        <v>175</v>
      </c>
      <c r="H26" s="26">
        <v>163</v>
      </c>
      <c r="I26" s="26">
        <v>152</v>
      </c>
      <c r="J26" s="26">
        <v>143</v>
      </c>
      <c r="K26" s="26">
        <v>156</v>
      </c>
      <c r="L26" s="26">
        <v>139</v>
      </c>
      <c r="M26" s="26">
        <v>162</v>
      </c>
      <c r="N26" s="26">
        <v>193</v>
      </c>
      <c r="O26" s="26">
        <v>154</v>
      </c>
      <c r="P26" s="26">
        <v>144</v>
      </c>
      <c r="Q26" s="24">
        <v>1934</v>
      </c>
      <c r="R26" s="28"/>
      <c r="S26" s="29">
        <v>161.16666666666666</v>
      </c>
      <c r="T26" s="29">
        <v>128.93333333333334</v>
      </c>
      <c r="U26" s="29">
        <v>193.39999999999998</v>
      </c>
    </row>
    <row r="27" spans="1:21" ht="90" customHeight="1" x14ac:dyDescent="0.25">
      <c r="A27" s="22">
        <v>12</v>
      </c>
      <c r="B27" s="23" t="s">
        <v>51</v>
      </c>
      <c r="C27" s="24" t="s">
        <v>52</v>
      </c>
      <c r="D27" s="24" t="s">
        <v>53</v>
      </c>
      <c r="E27" s="26">
        <v>3540</v>
      </c>
      <c r="F27" s="26">
        <v>3707</v>
      </c>
      <c r="G27" s="26">
        <v>3704</v>
      </c>
      <c r="H27" s="26">
        <v>3688</v>
      </c>
      <c r="I27" s="26">
        <v>3643</v>
      </c>
      <c r="J27" s="26">
        <v>3715</v>
      </c>
      <c r="K27" s="26">
        <v>3861</v>
      </c>
      <c r="L27" s="26">
        <v>3624</v>
      </c>
      <c r="M27" s="26">
        <v>3567</v>
      </c>
      <c r="N27" s="26">
        <v>4033</v>
      </c>
      <c r="O27" s="26">
        <v>3577</v>
      </c>
      <c r="P27" s="26">
        <v>3547</v>
      </c>
      <c r="Q27" s="24">
        <v>44206</v>
      </c>
      <c r="R27" s="28"/>
      <c r="S27" s="29">
        <v>3683.8333333333335</v>
      </c>
      <c r="T27" s="29">
        <v>2947.0666666666666</v>
      </c>
      <c r="U27" s="29">
        <v>4420.6000000000004</v>
      </c>
    </row>
    <row r="28" spans="1:21" ht="90" customHeight="1" x14ac:dyDescent="0.25">
      <c r="A28" s="22">
        <v>13</v>
      </c>
      <c r="B28" s="23" t="s">
        <v>54</v>
      </c>
      <c r="C28" s="24" t="s">
        <v>55</v>
      </c>
      <c r="D28" s="24" t="s">
        <v>56</v>
      </c>
      <c r="E28" s="26">
        <v>211</v>
      </c>
      <c r="F28" s="26">
        <v>208</v>
      </c>
      <c r="G28" s="25">
        <v>233</v>
      </c>
      <c r="H28" s="26">
        <v>194</v>
      </c>
      <c r="I28" s="26">
        <v>174</v>
      </c>
      <c r="J28" s="27">
        <v>147</v>
      </c>
      <c r="K28" s="26">
        <v>162</v>
      </c>
      <c r="L28" s="26">
        <v>158</v>
      </c>
      <c r="M28" s="26">
        <v>164</v>
      </c>
      <c r="N28" s="26">
        <v>196</v>
      </c>
      <c r="O28" s="26">
        <v>207</v>
      </c>
      <c r="P28" s="26">
        <v>215</v>
      </c>
      <c r="Q28" s="24">
        <v>2269</v>
      </c>
      <c r="R28" s="28"/>
      <c r="S28" s="29">
        <v>189.08333333333334</v>
      </c>
      <c r="T28" s="29">
        <v>151.26666666666668</v>
      </c>
      <c r="U28" s="29">
        <v>226.9</v>
      </c>
    </row>
    <row r="29" spans="1:21" ht="90" customHeight="1" x14ac:dyDescent="0.25">
      <c r="A29" s="22">
        <v>14</v>
      </c>
      <c r="B29" s="23" t="s">
        <v>57</v>
      </c>
      <c r="C29" s="24" t="s">
        <v>58</v>
      </c>
      <c r="D29" s="24" t="s">
        <v>59</v>
      </c>
      <c r="E29" s="26">
        <v>389</v>
      </c>
      <c r="F29" s="26">
        <v>375</v>
      </c>
      <c r="G29" s="26">
        <v>355</v>
      </c>
      <c r="H29" s="26">
        <v>364</v>
      </c>
      <c r="I29" s="26">
        <v>370</v>
      </c>
      <c r="J29" s="26">
        <v>379</v>
      </c>
      <c r="K29" s="26">
        <v>393</v>
      </c>
      <c r="L29" s="26">
        <v>375</v>
      </c>
      <c r="M29" s="26">
        <v>404</v>
      </c>
      <c r="N29" s="26">
        <v>418</v>
      </c>
      <c r="O29" s="26">
        <v>361</v>
      </c>
      <c r="P29" s="26">
        <v>368</v>
      </c>
      <c r="Q29" s="24">
        <v>4551</v>
      </c>
      <c r="R29" s="28"/>
      <c r="S29" s="29">
        <v>379.25</v>
      </c>
      <c r="T29" s="29">
        <v>303.39999999999998</v>
      </c>
      <c r="U29" s="29">
        <v>455.1</v>
      </c>
    </row>
    <row r="30" spans="1:21" ht="90" customHeight="1" x14ac:dyDescent="0.25">
      <c r="A30" s="22">
        <v>15</v>
      </c>
      <c r="B30" s="23" t="s">
        <v>60</v>
      </c>
      <c r="C30" s="24" t="s">
        <v>61</v>
      </c>
      <c r="D30" s="24" t="s">
        <v>62</v>
      </c>
      <c r="E30" s="26">
        <v>131</v>
      </c>
      <c r="F30" s="25">
        <v>146</v>
      </c>
      <c r="G30" s="26">
        <v>121</v>
      </c>
      <c r="H30" s="26">
        <v>114</v>
      </c>
      <c r="I30" s="26">
        <v>130</v>
      </c>
      <c r="J30" s="26">
        <v>111</v>
      </c>
      <c r="K30" s="26">
        <v>112</v>
      </c>
      <c r="L30" s="27">
        <v>75</v>
      </c>
      <c r="M30" s="26">
        <v>112</v>
      </c>
      <c r="N30" s="26">
        <v>112</v>
      </c>
      <c r="O30" s="26">
        <v>100</v>
      </c>
      <c r="P30" s="26">
        <v>121</v>
      </c>
      <c r="Q30" s="24">
        <v>1385</v>
      </c>
      <c r="R30" s="28"/>
      <c r="S30" s="29">
        <v>115.41666666666667</v>
      </c>
      <c r="T30" s="29">
        <v>92.333333333333343</v>
      </c>
      <c r="U30" s="29">
        <v>138.5</v>
      </c>
    </row>
    <row r="31" spans="1:21" ht="90" customHeight="1" x14ac:dyDescent="0.25">
      <c r="A31" s="22">
        <v>16</v>
      </c>
      <c r="B31" s="23" t="s">
        <v>63</v>
      </c>
      <c r="C31" s="24" t="s">
        <v>64</v>
      </c>
      <c r="D31" s="24" t="s">
        <v>65</v>
      </c>
      <c r="E31" s="26">
        <v>238</v>
      </c>
      <c r="F31" s="26">
        <v>300</v>
      </c>
      <c r="G31" s="26">
        <v>289</v>
      </c>
      <c r="H31" s="26">
        <v>251</v>
      </c>
      <c r="I31" s="26">
        <v>282</v>
      </c>
      <c r="J31" s="26">
        <v>260</v>
      </c>
      <c r="K31" s="26">
        <v>318</v>
      </c>
      <c r="L31" s="26">
        <v>236</v>
      </c>
      <c r="M31" s="26">
        <v>287</v>
      </c>
      <c r="N31" s="26">
        <v>290</v>
      </c>
      <c r="O31" s="26">
        <v>312</v>
      </c>
      <c r="P31" s="26">
        <v>313</v>
      </c>
      <c r="Q31" s="24">
        <v>3376</v>
      </c>
      <c r="R31" s="28"/>
      <c r="S31" s="29">
        <v>281.33333333333331</v>
      </c>
      <c r="T31" s="29">
        <v>225.06666666666666</v>
      </c>
      <c r="U31" s="29">
        <v>337.59999999999997</v>
      </c>
    </row>
    <row r="32" spans="1:21" ht="90" customHeight="1" thickBot="1" x14ac:dyDescent="0.3">
      <c r="A32" s="22">
        <v>17</v>
      </c>
      <c r="B32" s="23" t="s">
        <v>66</v>
      </c>
      <c r="C32" s="30" t="s">
        <v>67</v>
      </c>
      <c r="D32" s="30" t="s">
        <v>68</v>
      </c>
      <c r="E32" s="26">
        <v>48</v>
      </c>
      <c r="F32" s="26">
        <v>53</v>
      </c>
      <c r="G32" s="26">
        <v>49</v>
      </c>
      <c r="H32" s="26">
        <v>40</v>
      </c>
      <c r="I32" s="26">
        <v>41</v>
      </c>
      <c r="J32" s="26">
        <v>49</v>
      </c>
      <c r="K32" s="26">
        <v>47</v>
      </c>
      <c r="L32" s="26">
        <v>45</v>
      </c>
      <c r="M32" s="26">
        <v>46</v>
      </c>
      <c r="N32" s="26">
        <v>48</v>
      </c>
      <c r="O32" s="27">
        <v>33</v>
      </c>
      <c r="P32" s="26">
        <v>37</v>
      </c>
      <c r="Q32" s="24">
        <v>495</v>
      </c>
      <c r="R32" s="31"/>
      <c r="S32" s="32">
        <v>44.666666666666664</v>
      </c>
      <c r="T32" s="32">
        <v>35.733333333333334</v>
      </c>
      <c r="U32" s="32">
        <v>53.599999999999994</v>
      </c>
    </row>
    <row r="33" spans="1:21" ht="90" customHeight="1" thickTop="1" x14ac:dyDescent="0.25">
      <c r="A33" s="33">
        <v>18</v>
      </c>
      <c r="B33" s="34" t="s">
        <v>69</v>
      </c>
      <c r="C33" s="35" t="s">
        <v>70</v>
      </c>
      <c r="D33" s="35" t="s">
        <v>71</v>
      </c>
      <c r="E33" s="36">
        <v>616</v>
      </c>
      <c r="F33" s="36">
        <v>607</v>
      </c>
      <c r="G33" s="36">
        <v>798</v>
      </c>
      <c r="H33" s="36">
        <v>784</v>
      </c>
      <c r="I33" s="36">
        <v>778</v>
      </c>
      <c r="J33" s="36">
        <v>797</v>
      </c>
      <c r="K33" s="36">
        <v>779</v>
      </c>
      <c r="L33" s="36">
        <v>736</v>
      </c>
      <c r="M33" s="36">
        <v>748</v>
      </c>
      <c r="N33" s="36">
        <v>849</v>
      </c>
      <c r="O33" s="36">
        <v>720</v>
      </c>
      <c r="P33" s="36">
        <v>691</v>
      </c>
      <c r="Q33" s="35">
        <v>8903</v>
      </c>
      <c r="R33" s="37"/>
      <c r="S33" s="38">
        <v>741.91666666666663</v>
      </c>
      <c r="T33" s="38">
        <v>593.5333333333333</v>
      </c>
      <c r="U33" s="39">
        <v>890.3</v>
      </c>
    </row>
    <row r="34" spans="1:21" ht="90" customHeight="1" thickBot="1" x14ac:dyDescent="0.3">
      <c r="A34" s="40">
        <v>18</v>
      </c>
      <c r="B34" s="41" t="s">
        <v>72</v>
      </c>
      <c r="C34" s="42" t="s">
        <v>70</v>
      </c>
      <c r="D34" s="42" t="s">
        <v>71</v>
      </c>
      <c r="E34" s="43"/>
      <c r="F34" s="43">
        <v>248</v>
      </c>
      <c r="G34" s="43">
        <v>240</v>
      </c>
      <c r="H34" s="43">
        <v>257</v>
      </c>
      <c r="I34" s="43">
        <v>277</v>
      </c>
      <c r="J34" s="43">
        <v>228</v>
      </c>
      <c r="K34" s="43">
        <v>233</v>
      </c>
      <c r="L34" s="43">
        <v>235</v>
      </c>
      <c r="M34" s="43">
        <v>214</v>
      </c>
      <c r="N34" s="43">
        <v>225</v>
      </c>
      <c r="O34" s="43">
        <v>224</v>
      </c>
      <c r="P34" s="43">
        <v>251</v>
      </c>
      <c r="Q34" s="42">
        <v>2632</v>
      </c>
      <c r="R34" s="44"/>
      <c r="S34" s="45">
        <v>239.27272727272728</v>
      </c>
      <c r="T34" s="45">
        <v>191.41818181818184</v>
      </c>
      <c r="U34" s="46">
        <v>287.12727272727273</v>
      </c>
    </row>
    <row r="35" spans="1:21" ht="90" customHeight="1" thickTop="1" x14ac:dyDescent="0.25">
      <c r="A35" s="47">
        <v>19</v>
      </c>
      <c r="B35" s="48" t="s">
        <v>73</v>
      </c>
      <c r="C35" s="49" t="s">
        <v>74</v>
      </c>
      <c r="D35" s="49" t="s">
        <v>75</v>
      </c>
      <c r="E35" s="50">
        <v>64</v>
      </c>
      <c r="F35" s="50">
        <v>62</v>
      </c>
      <c r="G35" s="51">
        <v>115</v>
      </c>
      <c r="H35" s="50">
        <v>62</v>
      </c>
      <c r="I35" s="51">
        <v>115</v>
      </c>
      <c r="J35" s="50">
        <v>64</v>
      </c>
      <c r="K35" s="52">
        <v>75</v>
      </c>
      <c r="L35" s="51">
        <v>148</v>
      </c>
      <c r="M35" s="50">
        <v>55</v>
      </c>
      <c r="N35" s="50">
        <v>49</v>
      </c>
      <c r="O35" s="51">
        <v>109</v>
      </c>
      <c r="P35" s="50">
        <v>62</v>
      </c>
      <c r="Q35" s="49">
        <v>980</v>
      </c>
      <c r="R35" s="53"/>
      <c r="S35" s="54">
        <v>81.666666666666671</v>
      </c>
      <c r="T35" s="54">
        <v>65.333333333333343</v>
      </c>
      <c r="U35" s="54">
        <v>98</v>
      </c>
    </row>
    <row r="36" spans="1:21" ht="90" customHeight="1" x14ac:dyDescent="0.25">
      <c r="A36" s="22">
        <v>20</v>
      </c>
      <c r="B36" s="23" t="s">
        <v>76</v>
      </c>
      <c r="C36" s="24" t="s">
        <v>77</v>
      </c>
      <c r="D36" s="24" t="s">
        <v>78</v>
      </c>
      <c r="E36" s="26">
        <v>114</v>
      </c>
      <c r="F36" s="26">
        <v>124</v>
      </c>
      <c r="G36" s="26">
        <v>113</v>
      </c>
      <c r="H36" s="26">
        <v>132</v>
      </c>
      <c r="I36" s="26">
        <v>104</v>
      </c>
      <c r="J36" s="26">
        <v>107</v>
      </c>
      <c r="K36" s="26">
        <v>138</v>
      </c>
      <c r="L36" s="26">
        <v>108</v>
      </c>
      <c r="M36" s="26">
        <v>107</v>
      </c>
      <c r="N36" s="26">
        <v>121</v>
      </c>
      <c r="O36" s="26">
        <v>102</v>
      </c>
      <c r="P36" s="26">
        <v>113</v>
      </c>
      <c r="Q36" s="24">
        <v>1383</v>
      </c>
      <c r="R36" s="28"/>
      <c r="S36" s="29">
        <v>115.25</v>
      </c>
      <c r="T36" s="29">
        <v>92.2</v>
      </c>
      <c r="U36" s="29">
        <v>138.30000000000001</v>
      </c>
    </row>
    <row r="37" spans="1:21" ht="90" customHeight="1" x14ac:dyDescent="0.25">
      <c r="A37" s="22">
        <v>21</v>
      </c>
      <c r="B37" s="23" t="s">
        <v>79</v>
      </c>
      <c r="C37" s="24" t="s">
        <v>80</v>
      </c>
      <c r="D37" s="24" t="s">
        <v>81</v>
      </c>
      <c r="E37" s="26">
        <v>4802</v>
      </c>
      <c r="F37" s="26">
        <v>4543</v>
      </c>
      <c r="G37" s="26">
        <v>4652</v>
      </c>
      <c r="H37" s="26">
        <v>4696</v>
      </c>
      <c r="I37" s="26">
        <v>4782</v>
      </c>
      <c r="J37" s="26">
        <v>4658</v>
      </c>
      <c r="K37" s="26">
        <v>5124</v>
      </c>
      <c r="L37" s="26">
        <v>4751</v>
      </c>
      <c r="M37" s="26">
        <v>4709</v>
      </c>
      <c r="N37" s="26">
        <v>5202</v>
      </c>
      <c r="O37" s="26">
        <v>4394</v>
      </c>
      <c r="P37" s="26">
        <v>4415</v>
      </c>
      <c r="Q37" s="24">
        <v>56728</v>
      </c>
      <c r="R37" s="28"/>
      <c r="S37" s="29">
        <v>4727.333333333333</v>
      </c>
      <c r="T37" s="29">
        <v>3781.8666666666663</v>
      </c>
      <c r="U37" s="29">
        <v>5672.7999999999993</v>
      </c>
    </row>
    <row r="38" spans="1:21" ht="90" customHeight="1" x14ac:dyDescent="0.25">
      <c r="A38" s="22">
        <v>22</v>
      </c>
      <c r="B38" s="23" t="s">
        <v>82</v>
      </c>
      <c r="C38" s="24" t="s">
        <v>83</v>
      </c>
      <c r="D38" s="24" t="s">
        <v>84</v>
      </c>
      <c r="E38" s="26">
        <v>2016</v>
      </c>
      <c r="F38" s="26">
        <v>1996</v>
      </c>
      <c r="G38" s="26">
        <v>2087</v>
      </c>
      <c r="H38" s="26">
        <v>1877</v>
      </c>
      <c r="I38" s="26">
        <v>1893</v>
      </c>
      <c r="J38" s="26">
        <v>1853</v>
      </c>
      <c r="K38" s="26">
        <v>2141</v>
      </c>
      <c r="L38" s="26">
        <v>1972</v>
      </c>
      <c r="M38" s="26">
        <v>1944</v>
      </c>
      <c r="N38" s="26">
        <v>2246</v>
      </c>
      <c r="O38" s="26">
        <v>1993</v>
      </c>
      <c r="P38" s="26">
        <v>1886</v>
      </c>
      <c r="Q38" s="24">
        <v>23904</v>
      </c>
      <c r="R38" s="28"/>
      <c r="S38" s="29">
        <v>1992</v>
      </c>
      <c r="T38" s="29">
        <v>1593.6</v>
      </c>
      <c r="U38" s="29">
        <v>2390.4</v>
      </c>
    </row>
    <row r="39" spans="1:21" ht="90" customHeight="1" x14ac:dyDescent="0.25">
      <c r="A39" s="55">
        <v>23</v>
      </c>
      <c r="B39" s="56" t="s">
        <v>85</v>
      </c>
      <c r="C39" s="57" t="s">
        <v>86</v>
      </c>
      <c r="D39" s="57" t="s">
        <v>87</v>
      </c>
      <c r="E39" s="58">
        <v>596</v>
      </c>
      <c r="F39" s="58">
        <v>613</v>
      </c>
      <c r="G39" s="58">
        <v>645</v>
      </c>
      <c r="H39" s="58">
        <v>636</v>
      </c>
      <c r="I39" s="58">
        <v>573</v>
      </c>
      <c r="J39" s="58">
        <v>613</v>
      </c>
      <c r="K39" s="58">
        <v>616</v>
      </c>
      <c r="L39" s="58">
        <v>568</v>
      </c>
      <c r="M39" s="58">
        <v>561</v>
      </c>
      <c r="N39" s="58">
        <v>648</v>
      </c>
      <c r="O39" s="58">
        <v>583</v>
      </c>
      <c r="P39" s="58">
        <v>580</v>
      </c>
      <c r="Q39" s="57">
        <v>7232</v>
      </c>
      <c r="R39" s="28"/>
      <c r="S39" s="29">
        <v>602.66666666666663</v>
      </c>
      <c r="T39" s="29">
        <v>482.13333333333333</v>
      </c>
      <c r="U39" s="29">
        <v>723.19999999999993</v>
      </c>
    </row>
    <row r="40" spans="1:21" ht="33.75" customHeight="1" x14ac:dyDescent="0.25">
      <c r="A40" s="59" t="s">
        <v>88</v>
      </c>
      <c r="B40" s="60"/>
      <c r="C40" s="60"/>
      <c r="D40" s="61"/>
      <c r="E40" s="58">
        <f t="shared" ref="E40:Q40" si="0">SUM(E16:E39)</f>
        <v>16426</v>
      </c>
      <c r="F40" s="58">
        <f t="shared" si="0"/>
        <v>16643</v>
      </c>
      <c r="G40" s="58">
        <f t="shared" si="0"/>
        <v>17171</v>
      </c>
      <c r="H40" s="58">
        <f t="shared" si="0"/>
        <v>16704</v>
      </c>
      <c r="I40" s="58">
        <f t="shared" si="0"/>
        <v>16747</v>
      </c>
      <c r="J40" s="58">
        <f t="shared" si="0"/>
        <v>16222</v>
      </c>
      <c r="K40" s="58">
        <f t="shared" si="0"/>
        <v>17599</v>
      </c>
      <c r="L40" s="58">
        <f t="shared" si="0"/>
        <v>16451</v>
      </c>
      <c r="M40" s="58">
        <f t="shared" si="0"/>
        <v>16236</v>
      </c>
      <c r="N40" s="58">
        <f t="shared" si="0"/>
        <v>18349</v>
      </c>
      <c r="O40" s="58">
        <f t="shared" si="0"/>
        <v>16148</v>
      </c>
      <c r="P40" s="58">
        <f t="shared" si="0"/>
        <v>15781</v>
      </c>
      <c r="Q40" s="55">
        <f t="shared" si="0"/>
        <v>200436</v>
      </c>
      <c r="R40" s="28"/>
      <c r="S40" s="29">
        <v>16706.416666666668</v>
      </c>
      <c r="T40" s="29">
        <v>13365.133333333335</v>
      </c>
      <c r="U40" s="29">
        <v>20047.7</v>
      </c>
    </row>
    <row r="43" spans="1:21" ht="33.75" customHeight="1" x14ac:dyDescent="0.25">
      <c r="A43" s="62" t="s">
        <v>89</v>
      </c>
      <c r="B43" s="62"/>
      <c r="C43" s="62"/>
      <c r="D43" s="62"/>
    </row>
    <row r="44" spans="1:21" ht="33.75" customHeight="1" x14ac:dyDescent="0.25">
      <c r="A44" s="55">
        <v>12</v>
      </c>
      <c r="B44" s="56">
        <v>363377516</v>
      </c>
      <c r="C44" s="57" t="s">
        <v>90</v>
      </c>
      <c r="D44" s="57" t="s">
        <v>91</v>
      </c>
    </row>
    <row r="49" customFormat="1" ht="33.75" customHeight="1" x14ac:dyDescent="0.25"/>
    <row r="50" customFormat="1" ht="33.75" customHeight="1" x14ac:dyDescent="0.25"/>
    <row r="51" customFormat="1" ht="33.75" customHeight="1" x14ac:dyDescent="0.25"/>
    <row r="52" customFormat="1" ht="33.75" customHeight="1" x14ac:dyDescent="0.25"/>
    <row r="53" customFormat="1" ht="33.75" customHeight="1" x14ac:dyDescent="0.25"/>
    <row r="54" customFormat="1" ht="33.75" customHeight="1" x14ac:dyDescent="0.25"/>
    <row r="55" customFormat="1" ht="33.75" customHeight="1" x14ac:dyDescent="0.25"/>
    <row r="56" customFormat="1" ht="33.75" customHeight="1" x14ac:dyDescent="0.25"/>
    <row r="57" customFormat="1" ht="33.75" customHeight="1" x14ac:dyDescent="0.25"/>
    <row r="58" customFormat="1" ht="33.75" customHeight="1" x14ac:dyDescent="0.25"/>
    <row r="59" customFormat="1" ht="33.75" customHeight="1" x14ac:dyDescent="0.25"/>
    <row r="60" customFormat="1" ht="33.75" customHeight="1" x14ac:dyDescent="0.25"/>
    <row r="61" customFormat="1" ht="33.75" customHeight="1" x14ac:dyDescent="0.25"/>
  </sheetData>
  <mergeCells count="26">
    <mergeCell ref="A43:D43"/>
    <mergeCell ref="R13:R15"/>
    <mergeCell ref="S13:S15"/>
    <mergeCell ref="T13:T15"/>
    <mergeCell ref="U13:U15"/>
    <mergeCell ref="E14:P14"/>
    <mergeCell ref="A40:D40"/>
    <mergeCell ref="A13:A15"/>
    <mergeCell ref="B13:B15"/>
    <mergeCell ref="C13:C15"/>
    <mergeCell ref="D13:D15"/>
    <mergeCell ref="E13:P13"/>
    <mergeCell ref="Q13:Q15"/>
    <mergeCell ref="A12:C12"/>
    <mergeCell ref="D12:F12"/>
    <mergeCell ref="G12:I12"/>
    <mergeCell ref="J12:M12"/>
    <mergeCell ref="N12:Q12"/>
    <mergeCell ref="R12:U12"/>
    <mergeCell ref="A10:U10"/>
    <mergeCell ref="A11:C11"/>
    <mergeCell ref="D11:F11"/>
    <mergeCell ref="G11:I11"/>
    <mergeCell ref="J11:M11"/>
    <mergeCell ref="N11:Q11"/>
    <mergeCell ref="R11:U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2025-10-03T08:10:28Z</dcterms:created>
  <dcterms:modified xsi:type="dcterms:W3CDTF">2025-10-03T08:12:08Z</dcterms:modified>
</cp:coreProperties>
</file>