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8DCD10A0-300A-4687-8340-32026859E511}" xr6:coauthVersionLast="47" xr6:coauthVersionMax="47" xr10:uidLastSave="{00000000-0000-0000-0000-000000000000}"/>
  <bookViews>
    <workbookView xWindow="-120" yWindow="-120" windowWidth="38640" windowHeight="21120" xr2:uid="{9AF22F92-78E2-4492-A9A3-8B2FA763DCC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K58" i="1"/>
  <c r="J58" i="1"/>
  <c r="I58" i="1"/>
  <c r="H58" i="1"/>
  <c r="G58" i="1"/>
  <c r="F58" i="1"/>
  <c r="E58" i="1"/>
  <c r="Q54" i="1"/>
  <c r="Q42" i="1"/>
  <c r="Q41" i="1"/>
  <c r="Q37" i="1"/>
  <c r="Q30" i="1"/>
  <c r="Q58" i="1" s="1"/>
  <c r="N12" i="1"/>
</calcChain>
</file>

<file path=xl/sharedStrings.xml><?xml version="1.0" encoding="utf-8"?>
<sst xmlns="http://schemas.openxmlformats.org/spreadsheetml/2006/main" count="151" uniqueCount="144">
  <si>
    <t>RAPORT Z WOJEWÓDZTWA KUJAWSKO-POMORSKIEGO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</si>
  <si>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</si>
  <si>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</si>
  <si>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</si>
  <si>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</si>
  <si>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</si>
  <si>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</si>
  <si>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4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</si>
  <si>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</si>
  <si>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</si>
  <si>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</si>
  <si>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</si>
  <si>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</si>
  <si>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</si>
  <si>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</si>
  <si>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</si>
  <si>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</si>
  <si>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</si>
  <si>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</si>
  <si>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 xml:space="preserve">000302327 </t>
  </si>
  <si>
    <t>ZESPÓŁ OPIEKI ZDROWOTNEJ</t>
  </si>
  <si>
    <t>87-300 BRODNICA UL. WIEJSKA 9</t>
  </si>
  <si>
    <t>000310025</t>
  </si>
  <si>
    <t>86200 CHEŁMNO UL.RYDYGIERA 1</t>
  </si>
  <si>
    <t>000316068</t>
  </si>
  <si>
    <t>WOJEWÓDZKI SZPITAL ZESPOLONY</t>
  </si>
  <si>
    <t>87100 TORUŃ UL.ŚW.JÓZEFA 53/59</t>
  </si>
  <si>
    <t>000898946</t>
  </si>
  <si>
    <t>WOJEWÓDZKI SZPITAL DZIECIĘCY</t>
  </si>
  <si>
    <t>85667 BYDGOSZCZ UL.CHODKIEWICZA 44</t>
  </si>
  <si>
    <t>000979188</t>
  </si>
  <si>
    <t>WOJEWÓDZKI SZPITAL OBSERWACYJNO-ZAKAŹNY</t>
  </si>
  <si>
    <t>85030 BYDGOSZCZ UL. ŚW.FLORIANA 12</t>
  </si>
  <si>
    <t>001126074</t>
  </si>
  <si>
    <t>SZPITAL UNIWERSYTECKI</t>
  </si>
  <si>
    <t>85094 BYDGOSZCZ UL.M.SKŁODOWSKIEJ-CURIE 9</t>
  </si>
  <si>
    <t>001255363</t>
  </si>
  <si>
    <t>CENTRUM ONKOLOGII</t>
  </si>
  <si>
    <t>85796 BYDGOSZCZ UL.I.ROMANOWSKIEJ 2</t>
  </si>
  <si>
    <t xml:space="preserve">090538318 </t>
  </si>
  <si>
    <t xml:space="preserve">10  WOJSKOWY SZPITAL KLINICZNY Z POLIKLINIKĄ </t>
  </si>
  <si>
    <t>85-681  BYDGOSZCZ  UL. POWSTAŃCÓW WARSZAWY 5</t>
  </si>
  <si>
    <t xml:space="preserve">092325348 </t>
  </si>
  <si>
    <t>SAMODZIELNY SZPITAL PUBLICZNY SPRAW WEWNĘTRZNYCH W  BYDGOSZCZY</t>
  </si>
  <si>
    <t>85-015  BYDGOSZCZ  UL. KS. MAKWARTA  4/6</t>
  </si>
  <si>
    <t>092354746</t>
  </si>
  <si>
    <t xml:space="preserve">WIELOSPECJALISTYCZNY SZPITAL MIEJSKI IM DR. EMILA WARMIŃSKIEGO - SAMODZIELNY PUBLICZNY ZAKŁAD OPIEKI ZDROWOTNEJ </t>
  </si>
  <si>
    <t>85826 BYDGOSZCZ UL.SZPITALNA 19</t>
  </si>
  <si>
    <t>092356930</t>
  </si>
  <si>
    <t>KUJAWSKO-POMORSKIE CENTRUM PULMONOLOGII</t>
  </si>
  <si>
    <t>85326 BYDGOSZCZ UL. SEMINARYJNA 1</t>
  </si>
  <si>
    <t>092358112</t>
  </si>
  <si>
    <t>SAMODZIELNY PUBLICZNY ZAKŁAD OPIEKI ZDROWOTNEJ W MOGILNIE</t>
  </si>
  <si>
    <t>88300 MOGILNO UL.KOŚCIUSZKI 10</t>
  </si>
  <si>
    <t>092358780</t>
  </si>
  <si>
    <t>PUBLICZNY SPECJALISTYCZNY ZAKŁAD OPIEKI ZDROWOTNEJ</t>
  </si>
  <si>
    <t>88100 INOWROCŁAW UL.POZNAŃSKA 97</t>
  </si>
  <si>
    <t xml:space="preserve">  092965579</t>
  </si>
  <si>
    <t xml:space="preserve">NIEPUBLICZNY ZAKŁAD OPIEKI ZDROWOTNEJ </t>
  </si>
  <si>
    <t>89500 TUCHOLA NOWODWORSKIEGO 14/18</t>
  </si>
  <si>
    <t xml:space="preserve">092993191 </t>
  </si>
  <si>
    <t>SZPITAL ŚW. ŁUKASZA</t>
  </si>
  <si>
    <t>85-825  BYDGOSZCZ  UL. BYDGOSKIEGO BATALIONU OBRONY NARODOWEJ  10A</t>
  </si>
  <si>
    <t>09305922200030</t>
  </si>
  <si>
    <t>WIDENT -  LILIANA WINIARSKA</t>
  </si>
  <si>
    <t>85-312  BYDGOSZCZ  UL. SZUBIŃSKA  93/95</t>
  </si>
  <si>
    <t xml:space="preserve">340397959 </t>
  </si>
  <si>
    <t>NOWY REGON</t>
  </si>
  <si>
    <t>093213309</t>
  </si>
  <si>
    <t>PAŁUCKIE CENTRUM ZDROWIA 
SP. Z O.O.
NIEPUBLICZNY ZAKŁAD OPIEKI
ZDROWOTNEJ</t>
  </si>
  <si>
    <t>88400 ŻNIN UL.SZPITALNA 30</t>
  </si>
  <si>
    <t>093213663</t>
  </si>
  <si>
    <t>SZPITAL POWIATOWY 
IM. DR  ADAMA GACY I DR JÓZEFA ŁASKIEGO</t>
  </si>
  <si>
    <t>89410 WIĘCBORK UL.MICKIEWICZA 26</t>
  </si>
  <si>
    <t>32042552000024</t>
  </si>
  <si>
    <t>87200   WĄBRZEŹNO UL.WOLNOŚCI 27 27</t>
  </si>
  <si>
    <t>34010408700022</t>
  </si>
  <si>
    <t>NIEPUBLICZNY ZAKŁAD OPIEKI ZDROWOTNEJ</t>
  </si>
  <si>
    <t>89100 NAKŁO N.NOTECIĄ  MICKIEWICZA  7</t>
  </si>
  <si>
    <t>340142863</t>
  </si>
  <si>
    <t>CENTRUM DIAGNOSTYCZNO-LECZNIECZE "BARSKA"</t>
  </si>
  <si>
    <t>87-800   WŁOCŁAWEK UL. BARSKA   13</t>
  </si>
  <si>
    <t>34046910400025</t>
  </si>
  <si>
    <t>ENDONET</t>
  </si>
  <si>
    <t>85-825  BYDGOSZCZ  UL. BYDGOSKIEGO BATALIONU OBRONY NARODOWEJ 10A</t>
  </si>
  <si>
    <t>340517145</t>
  </si>
  <si>
    <t xml:space="preserve">SZPITAL UNIWERSYTECKI NR 2 
IM. DR JANA BIZIELA </t>
  </si>
  <si>
    <t>85168 BYDGOSZCZ UL.UJEJSKIEGO 75</t>
  </si>
  <si>
    <t>340530520</t>
  </si>
  <si>
    <t xml:space="preserve"> NZOZ CENTRUM MEDYCZNE </t>
  </si>
  <si>
    <t>85-079 BYDGOSZCZ UL. KOŚCIUSZKI  16</t>
  </si>
  <si>
    <t>340572055</t>
  </si>
  <si>
    <t>NIEPUBLICZNY ZAKŁAD OPIEKI ZDROWOTNEJ "SZPITAL LIPNO"</t>
  </si>
  <si>
    <t>87600 LIPNO UL.NIESZAWSKA 6</t>
  </si>
  <si>
    <t>340627098</t>
  </si>
  <si>
    <t>NZOZ SPECJALISTYCZNY SZPITAL REHABILITACYJNY  BARSKA</t>
  </si>
  <si>
    <t>87-800 WŁOCŁAWEK UL. BARSKA   13</t>
  </si>
  <si>
    <t xml:space="preserve">340745981 </t>
  </si>
  <si>
    <t>ESKULAP BIS S.C. EWA MOLSKA STANISŁAW MOLSKI</t>
  </si>
  <si>
    <t xml:space="preserve"> 86-031  OSIELSKO  UL. KOPERKOWA 2</t>
  </si>
  <si>
    <t>341284795</t>
  </si>
  <si>
    <t>CENTRUM MEDYCZNE ALFA-MED.</t>
  </si>
  <si>
    <t>89-095 BYDGOSZCZ  UL. JANA PESTALOZZIEGO 7</t>
  </si>
  <si>
    <t xml:space="preserve">341411727 </t>
  </si>
  <si>
    <t>SZPITAL WOJEWÓDZKI</t>
  </si>
  <si>
    <t>87800 WŁOCŁAWEK UL.WIENIECKA 49</t>
  </si>
  <si>
    <t xml:space="preserve">386371059 </t>
  </si>
  <si>
    <t>NZOZ STADMEDICA</t>
  </si>
  <si>
    <t>85-391  BYDGOSZCZ   UL. NAKIELSKA 327</t>
  </si>
  <si>
    <t>81273119800030</t>
  </si>
  <si>
    <t>NIEPUBLICZNY ZAKŁAD OPIEKI ZDROWOTNEJ "NOWY SZPITAL SP. Z O.O."</t>
  </si>
  <si>
    <t>86100  ŚWIECIE N.WISŁĄ  UL. WOJSKA POLSKIEGO  126</t>
  </si>
  <si>
    <t>87013713600024</t>
  </si>
  <si>
    <t>NIEPUBLICZNY ZAKŁAD OPIEKI ZDROWOTNEJ PRYWATNE CENTRUM CHIRURGII</t>
  </si>
  <si>
    <t>87-100 TORUŃ UL. KOŁŁĄTAJA 10A</t>
  </si>
  <si>
    <t>870250810</t>
  </si>
  <si>
    <t>SAMODZIELNY PUBLICZNY ZAKŁAD OPIEKI ZDROWOTNEJ</t>
  </si>
  <si>
    <t>86320 ŁASIN UL.RADZYŃSKA 4</t>
  </si>
  <si>
    <t>870252274</t>
  </si>
  <si>
    <t>SPECJALISTYCZNY SZPITAL MIEJSKI</t>
  </si>
  <si>
    <t>87100 TORUŃ UL.BATOREGO 17/19</t>
  </si>
  <si>
    <t>870298738</t>
  </si>
  <si>
    <t>REGIONALNY SZPITAL SPECJALISTYCZNY</t>
  </si>
  <si>
    <t>86300 GRUDZIĄDZ UL. WŁ. SIKORSKIEGO 32</t>
  </si>
  <si>
    <t xml:space="preserve">870577154 </t>
  </si>
  <si>
    <t>SZPITAL SPECJALISTYCZNY "MATOPAT" -</t>
  </si>
  <si>
    <t>87-100  TORUŃ  UL. STORCZYKOWA  8/10</t>
  </si>
  <si>
    <t>87154789900034</t>
  </si>
  <si>
    <t>SZPITAL POWIATOWY</t>
  </si>
  <si>
    <t>87140  CHEŁMŻA  UL.SZEWSKA  23</t>
  </si>
  <si>
    <t>871552334</t>
  </si>
  <si>
    <t>ZAKŁAD OPIEKI ZDROWOTNEJ SZPITAL POWIATOWY</t>
  </si>
  <si>
    <t>87400 GOLUB-DOBRZYŃ UL.DR J.G.KOPPA 1E</t>
  </si>
  <si>
    <t>910333036</t>
  </si>
  <si>
    <t>88200 RADZIEJÓW UL.SZPITALNA 3</t>
  </si>
  <si>
    <t>910858394</t>
  </si>
  <si>
    <t>87500 RYPIN UL.3 MAJA 2</t>
  </si>
  <si>
    <t>911344332</t>
  </si>
  <si>
    <t>87700 ALEKSANDRÓW KUJAWSKI UL.SŁOWACKIEGO 18</t>
  </si>
  <si>
    <t>RAZEM:</t>
  </si>
  <si>
    <t>Szpitale, ktore nie przysłały danych</t>
  </si>
  <si>
    <t>000288142</t>
  </si>
  <si>
    <t>ZESPÓŁ NIEPUBLICZNYCH ZAKŁADÓW OPIEKI ZDROWOTNEJ</t>
  </si>
  <si>
    <t xml:space="preserve">87-800 WŁOCŁAWEK WIENIEC ZDRÓJ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</si>
</sst>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9" xfId="0" applyBorder="1"/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/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0" fillId="0" borderId="19" xfId="0" applyBorder="1"/>
    <xf numFmtId="164" fontId="0" fillId="0" borderId="19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9056-FC3D-41C0-BEDC-CDE60FDC9E2A}">
  <dimension ref="A10:U82"/>
  <sheetViews>
    <sheetView tabSelected="1" workbookViewId="0">
      <selection sqref="A1:XFD1048576"/>
    </sheetView>
  </sheetViews>
  <sheetFormatPr defaultRowHeight="15" x14ac:dyDescent="0.25"/>
  <cols>
    <col min="1" max="1" width="3.5703125" customWidth="1"/>
    <col min="2" max="2" width="21.42578125" customWidth="1"/>
    <col min="3" max="4" width="36.28515625" customWidth="1"/>
    <col min="5" max="16" width="7.7109375" style="67" customWidth="1"/>
    <col min="17" max="17" width="9.42578125" customWidth="1"/>
    <col min="18" max="18" width="30.28515625" customWidth="1"/>
    <col min="19" max="21" width="11.5703125" bestFit="1" customWidth="1"/>
  </cols>
  <sheetData>
    <row r="10" spans="1:21" ht="57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48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40.5" customHeight="1" thickBot="1" x14ac:dyDescent="0.3">
      <c r="A12" s="7" t="s">
        <v>7</v>
      </c>
      <c r="B12" s="7"/>
      <c r="C12" s="7"/>
      <c r="D12" s="8">
        <v>40</v>
      </c>
      <c r="E12" s="8"/>
      <c r="F12" s="8"/>
      <c r="G12" s="8">
        <v>41</v>
      </c>
      <c r="H12" s="8"/>
      <c r="I12" s="8"/>
      <c r="J12" s="8">
        <v>1</v>
      </c>
      <c r="K12" s="8"/>
      <c r="L12" s="8"/>
      <c r="M12" s="8"/>
      <c r="N12" s="9">
        <f>40*100/41</f>
        <v>97.560975609756099</v>
      </c>
      <c r="O12" s="10"/>
      <c r="P12" s="10"/>
      <c r="Q12" s="11"/>
      <c r="R12" s="9">
        <v>92.8</v>
      </c>
      <c r="S12" s="10"/>
      <c r="T12" s="10"/>
      <c r="U12" s="11"/>
    </row>
    <row r="13" spans="1:21" ht="15.75" x14ac:dyDescent="0.25">
      <c r="A13" s="12" t="s">
        <v>8</v>
      </c>
      <c r="B13" s="12" t="s">
        <v>9</v>
      </c>
      <c r="C13" s="13" t="s">
        <v>10</v>
      </c>
      <c r="D13" s="13" t="s">
        <v>11</v>
      </c>
      <c r="E13" s="12" t="s">
        <v>12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 t="s">
        <v>13</v>
      </c>
      <c r="R13" s="14" t="s">
        <v>14</v>
      </c>
      <c r="S13" s="15" t="s">
        <v>15</v>
      </c>
      <c r="T13" s="15" t="s">
        <v>16</v>
      </c>
      <c r="U13" s="15" t="s">
        <v>17</v>
      </c>
    </row>
    <row r="14" spans="1:21" ht="15.75" x14ac:dyDescent="0.25">
      <c r="A14" s="12"/>
      <c r="B14" s="12"/>
      <c r="C14" s="13"/>
      <c r="D14" s="13"/>
      <c r="E14" s="12" t="s">
        <v>18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6"/>
      <c r="S14" s="17"/>
      <c r="T14" s="17"/>
      <c r="U14" s="17"/>
    </row>
    <row r="15" spans="1:21" ht="15.75" x14ac:dyDescent="0.25">
      <c r="A15" s="18"/>
      <c r="B15" s="18"/>
      <c r="C15" s="19"/>
      <c r="D15" s="19"/>
      <c r="E15" s="20">
        <v>1</v>
      </c>
      <c r="F15" s="20">
        <v>2</v>
      </c>
      <c r="G15" s="20">
        <v>3</v>
      </c>
      <c r="H15" s="20">
        <v>4</v>
      </c>
      <c r="I15" s="20">
        <v>5</v>
      </c>
      <c r="J15" s="20">
        <v>6</v>
      </c>
      <c r="K15" s="20">
        <v>7</v>
      </c>
      <c r="L15" s="20">
        <v>8</v>
      </c>
      <c r="M15" s="20">
        <v>9</v>
      </c>
      <c r="N15" s="20">
        <v>10</v>
      </c>
      <c r="O15" s="20">
        <v>11</v>
      </c>
      <c r="P15" s="20">
        <v>12</v>
      </c>
      <c r="Q15" s="18"/>
      <c r="R15" s="21"/>
      <c r="S15" s="22"/>
      <c r="T15" s="22"/>
      <c r="U15" s="22"/>
    </row>
    <row r="16" spans="1:21" ht="69.95" customHeight="1" x14ac:dyDescent="0.25">
      <c r="A16" s="23">
        <v>1</v>
      </c>
      <c r="B16" s="24" t="s">
        <v>19</v>
      </c>
      <c r="C16" s="25" t="s">
        <v>20</v>
      </c>
      <c r="D16" s="25" t="s">
        <v>21</v>
      </c>
      <c r="E16" s="26">
        <v>659</v>
      </c>
      <c r="F16" s="26">
        <v>652</v>
      </c>
      <c r="G16" s="26">
        <v>638</v>
      </c>
      <c r="H16" s="26">
        <v>576</v>
      </c>
      <c r="I16" s="26">
        <v>566</v>
      </c>
      <c r="J16" s="26">
        <v>589</v>
      </c>
      <c r="K16" s="26">
        <v>641</v>
      </c>
      <c r="L16" s="26">
        <v>571</v>
      </c>
      <c r="M16" s="26">
        <v>587</v>
      </c>
      <c r="N16" s="26">
        <v>642</v>
      </c>
      <c r="O16" s="26">
        <v>620</v>
      </c>
      <c r="P16" s="26"/>
      <c r="Q16" s="27">
        <v>6741</v>
      </c>
      <c r="R16" s="28"/>
      <c r="S16" s="29">
        <v>612.81818181818187</v>
      </c>
      <c r="T16" s="29">
        <v>490.25454545454551</v>
      </c>
      <c r="U16" s="29">
        <v>735.38181818181829</v>
      </c>
    </row>
    <row r="17" spans="1:21" ht="69.95" customHeight="1" x14ac:dyDescent="0.25">
      <c r="A17" s="23">
        <v>2</v>
      </c>
      <c r="B17" s="24" t="s">
        <v>22</v>
      </c>
      <c r="C17" s="27" t="s">
        <v>20</v>
      </c>
      <c r="D17" s="27" t="s">
        <v>23</v>
      </c>
      <c r="E17" s="26">
        <v>314</v>
      </c>
      <c r="F17" s="26">
        <v>319</v>
      </c>
      <c r="G17" s="26">
        <v>384</v>
      </c>
      <c r="H17" s="26">
        <v>354</v>
      </c>
      <c r="I17" s="26">
        <v>319</v>
      </c>
      <c r="J17" s="26">
        <v>350</v>
      </c>
      <c r="K17" s="26">
        <v>384</v>
      </c>
      <c r="L17" s="26">
        <v>345</v>
      </c>
      <c r="M17" s="26">
        <v>369</v>
      </c>
      <c r="N17" s="26">
        <v>372</v>
      </c>
      <c r="O17" s="26">
        <v>372</v>
      </c>
      <c r="P17" s="26"/>
      <c r="Q17" s="27">
        <v>3882</v>
      </c>
      <c r="R17" s="28"/>
      <c r="S17" s="29">
        <v>352.90909090909093</v>
      </c>
      <c r="T17" s="29">
        <v>282.32727272727277</v>
      </c>
      <c r="U17" s="29">
        <v>423.4909090909091</v>
      </c>
    </row>
    <row r="18" spans="1:21" ht="69.95" customHeight="1" x14ac:dyDescent="0.25">
      <c r="A18" s="23">
        <v>3</v>
      </c>
      <c r="B18" s="24" t="s">
        <v>24</v>
      </c>
      <c r="C18" s="27" t="s">
        <v>25</v>
      </c>
      <c r="D18" s="27" t="s">
        <v>26</v>
      </c>
      <c r="E18" s="26">
        <v>5838</v>
      </c>
      <c r="F18" s="26">
        <v>5586</v>
      </c>
      <c r="G18" s="26">
        <v>5979</v>
      </c>
      <c r="H18" s="26">
        <v>5834</v>
      </c>
      <c r="I18" s="26">
        <v>6079</v>
      </c>
      <c r="J18" s="26">
        <v>5884</v>
      </c>
      <c r="K18" s="26">
        <v>6313</v>
      </c>
      <c r="L18" s="26">
        <v>6144</v>
      </c>
      <c r="M18" s="26">
        <v>5918</v>
      </c>
      <c r="N18" s="26">
        <v>6620</v>
      </c>
      <c r="O18" s="26">
        <v>6098</v>
      </c>
      <c r="P18" s="26">
        <v>5982</v>
      </c>
      <c r="Q18" s="27">
        <v>72275</v>
      </c>
      <c r="R18" s="28"/>
      <c r="S18" s="29">
        <v>6022.916666666667</v>
      </c>
      <c r="T18" s="29">
        <v>4818.3333333333339</v>
      </c>
      <c r="U18" s="29">
        <v>7227.5</v>
      </c>
    </row>
    <row r="19" spans="1:21" ht="69.95" customHeight="1" x14ac:dyDescent="0.25">
      <c r="A19" s="23">
        <v>4</v>
      </c>
      <c r="B19" s="24" t="s">
        <v>27</v>
      </c>
      <c r="C19" s="27" t="s">
        <v>28</v>
      </c>
      <c r="D19" s="27" t="s">
        <v>29</v>
      </c>
      <c r="E19" s="26">
        <v>1432</v>
      </c>
      <c r="F19" s="26">
        <v>1488</v>
      </c>
      <c r="G19" s="26">
        <v>1573</v>
      </c>
      <c r="H19" s="26">
        <v>1535</v>
      </c>
      <c r="I19" s="26">
        <v>1484</v>
      </c>
      <c r="J19" s="26">
        <v>1459</v>
      </c>
      <c r="K19" s="26">
        <v>1564</v>
      </c>
      <c r="L19" s="26">
        <v>1474</v>
      </c>
      <c r="M19" s="26">
        <v>1453</v>
      </c>
      <c r="N19" s="26">
        <v>1661</v>
      </c>
      <c r="O19" s="26">
        <v>1444</v>
      </c>
      <c r="P19" s="26">
        <v>1394</v>
      </c>
      <c r="Q19" s="27">
        <v>17961</v>
      </c>
      <c r="R19" s="28"/>
      <c r="S19" s="29">
        <v>1496.75</v>
      </c>
      <c r="T19" s="29">
        <v>1197.4000000000001</v>
      </c>
      <c r="U19" s="29">
        <v>1796.1</v>
      </c>
    </row>
    <row r="20" spans="1:21" ht="69.95" customHeight="1" x14ac:dyDescent="0.25">
      <c r="A20" s="23">
        <v>5</v>
      </c>
      <c r="B20" s="24" t="s">
        <v>30</v>
      </c>
      <c r="C20" s="27" t="s">
        <v>31</v>
      </c>
      <c r="D20" s="27" t="s">
        <v>32</v>
      </c>
      <c r="E20" s="26">
        <v>494</v>
      </c>
      <c r="F20" s="26">
        <v>537</v>
      </c>
      <c r="G20" s="26">
        <v>566</v>
      </c>
      <c r="H20" s="26">
        <v>526</v>
      </c>
      <c r="I20" s="26">
        <v>536</v>
      </c>
      <c r="J20" s="26">
        <v>526</v>
      </c>
      <c r="K20" s="26">
        <v>582</v>
      </c>
      <c r="L20" s="26">
        <v>508</v>
      </c>
      <c r="M20" s="26">
        <v>510</v>
      </c>
      <c r="N20" s="26">
        <v>591</v>
      </c>
      <c r="O20" s="26">
        <v>521</v>
      </c>
      <c r="P20" s="26">
        <v>527</v>
      </c>
      <c r="Q20" s="27">
        <v>6424</v>
      </c>
      <c r="R20" s="28"/>
      <c r="S20" s="29">
        <v>535.33333333333337</v>
      </c>
      <c r="T20" s="29">
        <v>428.26666666666671</v>
      </c>
      <c r="U20" s="29">
        <v>642.40000000000009</v>
      </c>
    </row>
    <row r="21" spans="1:21" ht="69.95" customHeight="1" x14ac:dyDescent="0.25">
      <c r="A21" s="23">
        <v>6</v>
      </c>
      <c r="B21" s="24" t="s">
        <v>33</v>
      </c>
      <c r="C21" s="27" t="s">
        <v>34</v>
      </c>
      <c r="D21" s="27" t="s">
        <v>35</v>
      </c>
      <c r="E21" s="26">
        <v>2615</v>
      </c>
      <c r="F21" s="26">
        <v>2634</v>
      </c>
      <c r="G21" s="26">
        <v>3044</v>
      </c>
      <c r="H21" s="26">
        <v>2785</v>
      </c>
      <c r="I21" s="26">
        <v>2759</v>
      </c>
      <c r="J21" s="26">
        <v>2812</v>
      </c>
      <c r="K21" s="26">
        <v>2719</v>
      </c>
      <c r="L21" s="26">
        <v>2730</v>
      </c>
      <c r="M21" s="26">
        <v>2569</v>
      </c>
      <c r="N21" s="26">
        <v>2954</v>
      </c>
      <c r="O21" s="26">
        <v>2665</v>
      </c>
      <c r="P21" s="26">
        <v>2472</v>
      </c>
      <c r="Q21" s="27">
        <v>32758</v>
      </c>
      <c r="R21" s="28"/>
      <c r="S21" s="29">
        <v>2729.8333333333335</v>
      </c>
      <c r="T21" s="29">
        <v>2183.8666666666668</v>
      </c>
      <c r="U21" s="29">
        <v>3275.8</v>
      </c>
    </row>
    <row r="22" spans="1:21" ht="69.95" customHeight="1" x14ac:dyDescent="0.25">
      <c r="A22" s="23">
        <v>7</v>
      </c>
      <c r="B22" s="24" t="s">
        <v>36</v>
      </c>
      <c r="C22" s="27" t="s">
        <v>37</v>
      </c>
      <c r="D22" s="27" t="s">
        <v>38</v>
      </c>
      <c r="E22" s="26">
        <v>1790</v>
      </c>
      <c r="F22" s="26">
        <v>1689</v>
      </c>
      <c r="G22" s="26">
        <v>1849</v>
      </c>
      <c r="H22" s="26">
        <v>1835</v>
      </c>
      <c r="I22" s="26">
        <v>1804</v>
      </c>
      <c r="J22" s="26">
        <v>1785</v>
      </c>
      <c r="K22" s="26">
        <v>2062</v>
      </c>
      <c r="L22" s="26">
        <v>1893</v>
      </c>
      <c r="M22" s="26">
        <v>1901</v>
      </c>
      <c r="N22" s="26">
        <v>2021</v>
      </c>
      <c r="O22" s="26">
        <v>1739</v>
      </c>
      <c r="P22" s="26">
        <v>1752</v>
      </c>
      <c r="Q22" s="27">
        <v>22120</v>
      </c>
      <c r="R22" s="28"/>
      <c r="S22" s="29">
        <v>1843.3333333333333</v>
      </c>
      <c r="T22" s="29">
        <v>1474.6666666666665</v>
      </c>
      <c r="U22" s="29">
        <v>2212</v>
      </c>
    </row>
    <row r="23" spans="1:21" ht="69.95" customHeight="1" x14ac:dyDescent="0.25">
      <c r="A23" s="23">
        <v>8</v>
      </c>
      <c r="B23" s="24" t="s">
        <v>39</v>
      </c>
      <c r="C23" s="27" t="s">
        <v>40</v>
      </c>
      <c r="D23" s="27" t="s">
        <v>41</v>
      </c>
      <c r="E23" s="26">
        <v>1797</v>
      </c>
      <c r="F23" s="26">
        <v>1834</v>
      </c>
      <c r="G23" s="26">
        <v>1995</v>
      </c>
      <c r="H23" s="26">
        <v>1871</v>
      </c>
      <c r="I23" s="26">
        <v>1803</v>
      </c>
      <c r="J23" s="26">
        <v>1893</v>
      </c>
      <c r="K23" s="26">
        <v>1962</v>
      </c>
      <c r="L23" s="26">
        <v>1820</v>
      </c>
      <c r="M23" s="26">
        <v>1888</v>
      </c>
      <c r="N23" s="26">
        <v>2099</v>
      </c>
      <c r="O23" s="26">
        <v>1924</v>
      </c>
      <c r="P23" s="26">
        <v>1611</v>
      </c>
      <c r="Q23" s="27">
        <v>22497</v>
      </c>
      <c r="R23" s="28"/>
      <c r="S23" s="29">
        <v>1874.75</v>
      </c>
      <c r="T23" s="29">
        <v>1499.8</v>
      </c>
      <c r="U23" s="29">
        <v>2249.6999999999998</v>
      </c>
    </row>
    <row r="24" spans="1:21" ht="69.95" customHeight="1" x14ac:dyDescent="0.25">
      <c r="A24" s="23">
        <v>9</v>
      </c>
      <c r="B24" s="24" t="s">
        <v>42</v>
      </c>
      <c r="C24" s="27" t="s">
        <v>43</v>
      </c>
      <c r="D24" s="27" t="s">
        <v>44</v>
      </c>
      <c r="E24" s="26">
        <v>501</v>
      </c>
      <c r="F24" s="26">
        <v>548</v>
      </c>
      <c r="G24" s="26">
        <v>561</v>
      </c>
      <c r="H24" s="26">
        <v>565</v>
      </c>
      <c r="I24" s="26">
        <v>610</v>
      </c>
      <c r="J24" s="26">
        <v>561</v>
      </c>
      <c r="K24" s="26">
        <v>589</v>
      </c>
      <c r="L24" s="26">
        <v>602</v>
      </c>
      <c r="M24" s="26">
        <v>557</v>
      </c>
      <c r="N24" s="26">
        <v>613</v>
      </c>
      <c r="O24" s="26">
        <v>528</v>
      </c>
      <c r="P24" s="26">
        <v>504</v>
      </c>
      <c r="Q24" s="27">
        <v>6739</v>
      </c>
      <c r="R24" s="28"/>
      <c r="S24" s="29">
        <v>561.58333333333337</v>
      </c>
      <c r="T24" s="29">
        <v>449.26666666666671</v>
      </c>
      <c r="U24" s="29">
        <v>673.90000000000009</v>
      </c>
    </row>
    <row r="25" spans="1:21" ht="69.95" customHeight="1" x14ac:dyDescent="0.25">
      <c r="A25" s="23">
        <v>10</v>
      </c>
      <c r="B25" s="24" t="s">
        <v>45</v>
      </c>
      <c r="C25" s="27" t="s">
        <v>46</v>
      </c>
      <c r="D25" s="27" t="s">
        <v>47</v>
      </c>
      <c r="E25" s="26">
        <v>1128</v>
      </c>
      <c r="F25" s="26">
        <v>1148</v>
      </c>
      <c r="G25" s="26">
        <v>1228</v>
      </c>
      <c r="H25" s="26">
        <v>1220</v>
      </c>
      <c r="I25" s="26">
        <v>1126</v>
      </c>
      <c r="J25" s="26">
        <v>1192</v>
      </c>
      <c r="K25" s="26">
        <v>1184</v>
      </c>
      <c r="L25" s="26">
        <v>1108</v>
      </c>
      <c r="M25" s="26">
        <v>1132</v>
      </c>
      <c r="N25" s="26">
        <v>1262</v>
      </c>
      <c r="O25" s="26">
        <v>1089</v>
      </c>
      <c r="P25" s="26">
        <v>999</v>
      </c>
      <c r="Q25" s="27">
        <v>13816</v>
      </c>
      <c r="R25" s="28"/>
      <c r="S25" s="29">
        <v>1151.3333333333333</v>
      </c>
      <c r="T25" s="29">
        <v>921.06666666666661</v>
      </c>
      <c r="U25" s="29">
        <v>1381.6</v>
      </c>
    </row>
    <row r="26" spans="1:21" ht="69.95" customHeight="1" x14ac:dyDescent="0.25">
      <c r="A26" s="23">
        <v>11</v>
      </c>
      <c r="B26" s="24" t="s">
        <v>48</v>
      </c>
      <c r="C26" s="27" t="s">
        <v>49</v>
      </c>
      <c r="D26" s="27" t="s">
        <v>50</v>
      </c>
      <c r="E26" s="30">
        <v>797</v>
      </c>
      <c r="F26" s="26">
        <v>985</v>
      </c>
      <c r="G26" s="26">
        <v>1096</v>
      </c>
      <c r="H26" s="26">
        <v>1030</v>
      </c>
      <c r="I26" s="26">
        <v>1048</v>
      </c>
      <c r="J26" s="26">
        <v>992</v>
      </c>
      <c r="K26" s="26">
        <v>1035</v>
      </c>
      <c r="L26" s="26">
        <v>1006</v>
      </c>
      <c r="M26" s="26">
        <v>973</v>
      </c>
      <c r="N26" s="26">
        <v>1070</v>
      </c>
      <c r="O26" s="26">
        <v>985</v>
      </c>
      <c r="P26" s="26">
        <v>1012</v>
      </c>
      <c r="Q26" s="27">
        <v>12029</v>
      </c>
      <c r="R26" s="28"/>
      <c r="S26" s="29">
        <v>1002.4166666666666</v>
      </c>
      <c r="T26" s="29">
        <v>801.93333333333328</v>
      </c>
      <c r="U26" s="29">
        <v>1202.8999999999999</v>
      </c>
    </row>
    <row r="27" spans="1:21" ht="69.95" customHeight="1" x14ac:dyDescent="0.25">
      <c r="A27" s="23">
        <v>12</v>
      </c>
      <c r="B27" s="24" t="s">
        <v>51</v>
      </c>
      <c r="C27" s="27" t="s">
        <v>52</v>
      </c>
      <c r="D27" s="27" t="s">
        <v>53</v>
      </c>
      <c r="E27" s="26">
        <v>425</v>
      </c>
      <c r="F27" s="26">
        <v>447</v>
      </c>
      <c r="G27" s="26">
        <v>439</v>
      </c>
      <c r="H27" s="26">
        <v>431</v>
      </c>
      <c r="I27" s="26">
        <v>406</v>
      </c>
      <c r="J27" s="26">
        <v>349</v>
      </c>
      <c r="K27" s="26">
        <v>350</v>
      </c>
      <c r="L27" s="26">
        <v>333</v>
      </c>
      <c r="M27" s="26">
        <v>361</v>
      </c>
      <c r="N27" s="26">
        <v>428</v>
      </c>
      <c r="O27" s="26">
        <v>360</v>
      </c>
      <c r="P27" s="26">
        <v>364</v>
      </c>
      <c r="Q27" s="27">
        <v>4693</v>
      </c>
      <c r="R27" s="28"/>
      <c r="S27" s="29">
        <v>391.08333333333331</v>
      </c>
      <c r="T27" s="29">
        <v>312.86666666666667</v>
      </c>
      <c r="U27" s="29">
        <v>469.29999999999995</v>
      </c>
    </row>
    <row r="28" spans="1:21" ht="69.95" customHeight="1" x14ac:dyDescent="0.25">
      <c r="A28" s="23">
        <v>13</v>
      </c>
      <c r="B28" s="24" t="s">
        <v>54</v>
      </c>
      <c r="C28" s="27" t="s">
        <v>55</v>
      </c>
      <c r="D28" s="27" t="s">
        <v>56</v>
      </c>
      <c r="E28" s="26">
        <v>1921</v>
      </c>
      <c r="F28" s="26">
        <v>1834</v>
      </c>
      <c r="G28" s="26">
        <v>1987</v>
      </c>
      <c r="H28" s="26">
        <v>1891</v>
      </c>
      <c r="I28" s="26">
        <v>1894</v>
      </c>
      <c r="J28" s="26">
        <v>1775</v>
      </c>
      <c r="K28" s="26">
        <v>1890</v>
      </c>
      <c r="L28" s="26">
        <v>1726</v>
      </c>
      <c r="M28" s="26">
        <v>1768</v>
      </c>
      <c r="N28" s="26">
        <v>1938</v>
      </c>
      <c r="O28" s="26">
        <v>1850</v>
      </c>
      <c r="P28" s="26">
        <v>1805</v>
      </c>
      <c r="Q28" s="27">
        <v>22279</v>
      </c>
      <c r="R28" s="28"/>
      <c r="S28" s="29">
        <v>1856.5833333333333</v>
      </c>
      <c r="T28" s="29">
        <v>1485.2666666666667</v>
      </c>
      <c r="U28" s="29">
        <v>2227.9</v>
      </c>
    </row>
    <row r="29" spans="1:21" ht="69.95" customHeight="1" x14ac:dyDescent="0.25">
      <c r="A29" s="23">
        <v>14</v>
      </c>
      <c r="B29" s="24" t="s">
        <v>57</v>
      </c>
      <c r="C29" s="27" t="s">
        <v>58</v>
      </c>
      <c r="D29" s="27" t="s">
        <v>59</v>
      </c>
      <c r="E29" s="26">
        <v>486</v>
      </c>
      <c r="F29" s="26">
        <v>501</v>
      </c>
      <c r="G29" s="26">
        <v>544</v>
      </c>
      <c r="H29" s="26">
        <v>534</v>
      </c>
      <c r="I29" s="26">
        <v>502</v>
      </c>
      <c r="J29" s="26">
        <v>507</v>
      </c>
      <c r="K29" s="26">
        <v>497</v>
      </c>
      <c r="L29" s="26">
        <v>504</v>
      </c>
      <c r="M29" s="26">
        <v>475</v>
      </c>
      <c r="N29" s="26">
        <v>493</v>
      </c>
      <c r="O29" s="26">
        <v>492</v>
      </c>
      <c r="P29" s="26">
        <v>509</v>
      </c>
      <c r="Q29" s="27">
        <v>6044</v>
      </c>
      <c r="R29" s="28"/>
      <c r="S29" s="29">
        <v>503.66666666666669</v>
      </c>
      <c r="T29" s="29">
        <v>402.93333333333334</v>
      </c>
      <c r="U29" s="29">
        <v>604.4</v>
      </c>
    </row>
    <row r="30" spans="1:21" ht="69.95" customHeight="1" thickBot="1" x14ac:dyDescent="0.3">
      <c r="A30" s="23">
        <v>15</v>
      </c>
      <c r="B30" s="24" t="s">
        <v>60</v>
      </c>
      <c r="C30" s="27" t="s">
        <v>61</v>
      </c>
      <c r="D30" s="27" t="s">
        <v>62</v>
      </c>
      <c r="E30" s="30">
        <v>9</v>
      </c>
      <c r="F30" s="30">
        <v>15</v>
      </c>
      <c r="G30" s="30">
        <v>14</v>
      </c>
      <c r="H30" s="31">
        <v>76</v>
      </c>
      <c r="I30" s="31">
        <v>60</v>
      </c>
      <c r="J30" s="31">
        <v>68</v>
      </c>
      <c r="K30" s="26">
        <v>42</v>
      </c>
      <c r="L30" s="26">
        <v>44</v>
      </c>
      <c r="M30" s="31">
        <v>52</v>
      </c>
      <c r="N30" s="26">
        <v>47</v>
      </c>
      <c r="O30" s="26">
        <v>40</v>
      </c>
      <c r="P30" s="30">
        <v>31</v>
      </c>
      <c r="Q30" s="27">
        <f>SUM(E30:P30)</f>
        <v>498</v>
      </c>
      <c r="R30" s="32"/>
      <c r="S30" s="33">
        <v>41.5</v>
      </c>
      <c r="T30" s="33">
        <v>33.200000000000003</v>
      </c>
      <c r="U30" s="33">
        <v>49.8</v>
      </c>
    </row>
    <row r="31" spans="1:21" ht="69.95" customHeight="1" thickTop="1" x14ac:dyDescent="0.25">
      <c r="A31" s="34">
        <v>16</v>
      </c>
      <c r="B31" s="35" t="s">
        <v>63</v>
      </c>
      <c r="C31" s="36" t="s">
        <v>64</v>
      </c>
      <c r="D31" s="36" t="s">
        <v>65</v>
      </c>
      <c r="E31" s="37">
        <v>67</v>
      </c>
      <c r="F31" s="37">
        <v>58</v>
      </c>
      <c r="G31" s="38">
        <v>44</v>
      </c>
      <c r="H31" s="37">
        <v>63</v>
      </c>
      <c r="I31" s="37">
        <v>56</v>
      </c>
      <c r="J31" s="37">
        <v>53</v>
      </c>
      <c r="K31" s="37">
        <v>61</v>
      </c>
      <c r="L31" s="37"/>
      <c r="M31" s="37"/>
      <c r="N31" s="37"/>
      <c r="O31" s="37"/>
      <c r="P31" s="37"/>
      <c r="Q31" s="36">
        <v>402</v>
      </c>
      <c r="R31" s="39"/>
      <c r="S31" s="40">
        <v>57.428571428571431</v>
      </c>
      <c r="T31" s="40">
        <v>45.942857142857143</v>
      </c>
      <c r="U31" s="41">
        <v>68.914285714285711</v>
      </c>
    </row>
    <row r="32" spans="1:21" ht="69.95" customHeight="1" thickBot="1" x14ac:dyDescent="0.3">
      <c r="A32" s="42">
        <v>16</v>
      </c>
      <c r="B32" s="43" t="s">
        <v>66</v>
      </c>
      <c r="C32" s="44" t="s">
        <v>64</v>
      </c>
      <c r="D32" s="44" t="s">
        <v>65</v>
      </c>
      <c r="E32" s="45"/>
      <c r="F32" s="45"/>
      <c r="G32" s="45"/>
      <c r="H32" s="45"/>
      <c r="I32" s="45"/>
      <c r="J32" s="45"/>
      <c r="K32" s="45"/>
      <c r="L32" s="45">
        <v>58</v>
      </c>
      <c r="M32" s="45">
        <v>57</v>
      </c>
      <c r="N32" s="45">
        <v>65</v>
      </c>
      <c r="O32" s="45">
        <v>65</v>
      </c>
      <c r="P32" s="45">
        <v>51</v>
      </c>
      <c r="Q32" s="44">
        <v>296</v>
      </c>
      <c r="R32" s="46" t="s">
        <v>67</v>
      </c>
      <c r="S32" s="47">
        <v>59.2</v>
      </c>
      <c r="T32" s="47">
        <v>47.36</v>
      </c>
      <c r="U32" s="48">
        <v>71.040000000000006</v>
      </c>
    </row>
    <row r="33" spans="1:21" ht="69.95" customHeight="1" thickTop="1" x14ac:dyDescent="0.25">
      <c r="A33" s="49">
        <v>17</v>
      </c>
      <c r="B33" s="50" t="s">
        <v>68</v>
      </c>
      <c r="C33" s="51" t="s">
        <v>69</v>
      </c>
      <c r="D33" s="51" t="s">
        <v>70</v>
      </c>
      <c r="E33" s="52">
        <v>423</v>
      </c>
      <c r="F33" s="52">
        <v>408</v>
      </c>
      <c r="G33" s="52">
        <v>436</v>
      </c>
      <c r="H33" s="52">
        <v>422</v>
      </c>
      <c r="I33" s="52">
        <v>397</v>
      </c>
      <c r="J33" s="52">
        <v>389</v>
      </c>
      <c r="K33" s="52">
        <v>419</v>
      </c>
      <c r="L33" s="52">
        <v>433</v>
      </c>
      <c r="M33" s="52">
        <v>403</v>
      </c>
      <c r="N33" s="52">
        <v>468</v>
      </c>
      <c r="O33" s="52">
        <v>411</v>
      </c>
      <c r="P33" s="52">
        <v>469</v>
      </c>
      <c r="Q33" s="51">
        <v>5078</v>
      </c>
      <c r="R33" s="53"/>
      <c r="S33" s="54">
        <v>423.16666666666669</v>
      </c>
      <c r="T33" s="54">
        <v>338.53333333333336</v>
      </c>
      <c r="U33" s="54">
        <v>507.8</v>
      </c>
    </row>
    <row r="34" spans="1:21" ht="69.95" customHeight="1" x14ac:dyDescent="0.25">
      <c r="A34" s="23">
        <v>18</v>
      </c>
      <c r="B34" s="24" t="s">
        <v>71</v>
      </c>
      <c r="C34" s="27" t="s">
        <v>72</v>
      </c>
      <c r="D34" s="27" t="s">
        <v>73</v>
      </c>
      <c r="E34" s="26">
        <v>522</v>
      </c>
      <c r="F34" s="26">
        <v>490</v>
      </c>
      <c r="G34" s="26">
        <v>500</v>
      </c>
      <c r="H34" s="26">
        <v>467</v>
      </c>
      <c r="I34" s="26">
        <v>463</v>
      </c>
      <c r="J34" s="26">
        <v>434</v>
      </c>
      <c r="K34" s="26">
        <v>447</v>
      </c>
      <c r="L34" s="26">
        <v>434</v>
      </c>
      <c r="M34" s="26">
        <v>425</v>
      </c>
      <c r="N34" s="26">
        <v>492</v>
      </c>
      <c r="O34" s="26">
        <v>399</v>
      </c>
      <c r="P34" s="26">
        <v>372</v>
      </c>
      <c r="Q34" s="27">
        <v>5445</v>
      </c>
      <c r="R34" s="28"/>
      <c r="S34" s="29">
        <v>453.75</v>
      </c>
      <c r="T34" s="29">
        <v>363</v>
      </c>
      <c r="U34" s="29">
        <v>544.5</v>
      </c>
    </row>
    <row r="35" spans="1:21" ht="69.95" customHeight="1" x14ac:dyDescent="0.25">
      <c r="A35" s="23">
        <v>19</v>
      </c>
      <c r="B35" s="24" t="s">
        <v>74</v>
      </c>
      <c r="C35" s="27" t="s">
        <v>58</v>
      </c>
      <c r="D35" s="27" t="s">
        <v>75</v>
      </c>
      <c r="E35" s="26">
        <v>237</v>
      </c>
      <c r="F35" s="26">
        <v>221</v>
      </c>
      <c r="G35" s="26">
        <v>251</v>
      </c>
      <c r="H35" s="26">
        <v>249</v>
      </c>
      <c r="I35" s="26">
        <v>214</v>
      </c>
      <c r="J35" s="30">
        <v>140</v>
      </c>
      <c r="K35" s="30">
        <v>169</v>
      </c>
      <c r="L35" s="30">
        <v>150</v>
      </c>
      <c r="M35" s="30">
        <v>160</v>
      </c>
      <c r="N35" s="26">
        <v>217</v>
      </c>
      <c r="O35" s="26">
        <v>227</v>
      </c>
      <c r="P35" s="31">
        <v>346</v>
      </c>
      <c r="Q35" s="27">
        <v>2581</v>
      </c>
      <c r="R35" s="28"/>
      <c r="S35" s="29">
        <v>215.08333333333334</v>
      </c>
      <c r="T35" s="29">
        <v>172.06666666666666</v>
      </c>
      <c r="U35" s="29">
        <v>258.10000000000002</v>
      </c>
    </row>
    <row r="36" spans="1:21" ht="69.95" customHeight="1" x14ac:dyDescent="0.25">
      <c r="A36" s="23">
        <v>20</v>
      </c>
      <c r="B36" s="24" t="s">
        <v>76</v>
      </c>
      <c r="C36" s="27" t="s">
        <v>77</v>
      </c>
      <c r="D36" s="27" t="s">
        <v>78</v>
      </c>
      <c r="E36" s="30">
        <v>401</v>
      </c>
      <c r="F36" s="26">
        <v>495</v>
      </c>
      <c r="G36" s="26">
        <v>617</v>
      </c>
      <c r="H36" s="26">
        <v>689</v>
      </c>
      <c r="I36" s="26">
        <v>670</v>
      </c>
      <c r="J36" s="26">
        <v>671</v>
      </c>
      <c r="K36" s="26">
        <v>626</v>
      </c>
      <c r="L36" s="26">
        <v>603</v>
      </c>
      <c r="M36" s="26">
        <v>637</v>
      </c>
      <c r="N36" s="26">
        <v>672</v>
      </c>
      <c r="O36" s="26">
        <v>613</v>
      </c>
      <c r="P36" s="26">
        <v>588</v>
      </c>
      <c r="Q36" s="27">
        <v>7282</v>
      </c>
      <c r="R36" s="28"/>
      <c r="S36" s="29">
        <v>606.83333333333337</v>
      </c>
      <c r="T36" s="29">
        <v>485.4666666666667</v>
      </c>
      <c r="U36" s="29">
        <v>728.2</v>
      </c>
    </row>
    <row r="37" spans="1:21" ht="69.95" customHeight="1" x14ac:dyDescent="0.25">
      <c r="A37" s="55">
        <v>2</v>
      </c>
      <c r="B37" s="56" t="s">
        <v>79</v>
      </c>
      <c r="C37" s="57" t="s">
        <v>80</v>
      </c>
      <c r="D37" s="57" t="s">
        <v>81</v>
      </c>
      <c r="E37" s="26">
        <v>54</v>
      </c>
      <c r="F37" s="26">
        <v>56</v>
      </c>
      <c r="G37" s="26">
        <v>42</v>
      </c>
      <c r="H37" s="26">
        <v>41</v>
      </c>
      <c r="I37" s="26">
        <v>54</v>
      </c>
      <c r="J37" s="26">
        <v>50</v>
      </c>
      <c r="K37" s="26">
        <v>49</v>
      </c>
      <c r="L37" s="26">
        <v>41</v>
      </c>
      <c r="M37" s="26">
        <v>45</v>
      </c>
      <c r="N37" s="26">
        <v>54</v>
      </c>
      <c r="O37" s="26">
        <v>52</v>
      </c>
      <c r="P37" s="26">
        <v>41</v>
      </c>
      <c r="Q37" s="27">
        <f>SUM(E37:P37)</f>
        <v>579</v>
      </c>
      <c r="R37" s="28"/>
      <c r="S37" s="29">
        <v>48.25</v>
      </c>
      <c r="T37" s="29">
        <v>38.6</v>
      </c>
      <c r="U37" s="29">
        <v>57.9</v>
      </c>
    </row>
    <row r="38" spans="1:21" ht="69.95" customHeight="1" x14ac:dyDescent="0.25">
      <c r="A38" s="23">
        <v>21</v>
      </c>
      <c r="B38" s="24" t="s">
        <v>82</v>
      </c>
      <c r="C38" s="27" t="s">
        <v>83</v>
      </c>
      <c r="D38" s="27" t="s">
        <v>84</v>
      </c>
      <c r="E38" s="26"/>
      <c r="F38" s="26"/>
      <c r="G38" s="26"/>
      <c r="H38" s="26"/>
      <c r="I38" s="26"/>
      <c r="J38" s="26">
        <v>38</v>
      </c>
      <c r="K38" s="26"/>
      <c r="L38" s="26"/>
      <c r="M38" s="26"/>
      <c r="N38" s="26"/>
      <c r="O38" s="26"/>
      <c r="P38" s="26"/>
      <c r="Q38" s="27">
        <v>38</v>
      </c>
      <c r="R38" s="28"/>
      <c r="S38" s="29">
        <v>38</v>
      </c>
      <c r="T38" s="29">
        <v>30.4</v>
      </c>
      <c r="U38" s="29">
        <v>45.6</v>
      </c>
    </row>
    <row r="39" spans="1:21" ht="69.95" customHeight="1" x14ac:dyDescent="0.25">
      <c r="A39" s="23">
        <v>22</v>
      </c>
      <c r="B39" s="24" t="s">
        <v>85</v>
      </c>
      <c r="C39" s="27" t="s">
        <v>86</v>
      </c>
      <c r="D39" s="27" t="s">
        <v>87</v>
      </c>
      <c r="E39" s="26">
        <v>3201</v>
      </c>
      <c r="F39" s="26">
        <v>3085</v>
      </c>
      <c r="G39" s="26">
        <v>3304</v>
      </c>
      <c r="H39" s="26">
        <v>3179</v>
      </c>
      <c r="I39" s="26">
        <v>3142</v>
      </c>
      <c r="J39" s="26">
        <v>3107</v>
      </c>
      <c r="K39" s="26">
        <v>3230</v>
      </c>
      <c r="L39" s="26">
        <v>3136</v>
      </c>
      <c r="M39" s="26">
        <v>3245</v>
      </c>
      <c r="N39" s="26">
        <v>3612</v>
      </c>
      <c r="O39" s="26">
        <v>3224</v>
      </c>
      <c r="P39" s="26">
        <v>3046</v>
      </c>
      <c r="Q39" s="27">
        <v>38511</v>
      </c>
      <c r="R39" s="28"/>
      <c r="S39" s="29">
        <v>3209.25</v>
      </c>
      <c r="T39" s="29">
        <v>2567.4</v>
      </c>
      <c r="U39" s="29">
        <v>3851.1</v>
      </c>
    </row>
    <row r="40" spans="1:21" ht="69.95" customHeight="1" x14ac:dyDescent="0.25">
      <c r="A40" s="23">
        <v>23</v>
      </c>
      <c r="B40" s="24" t="s">
        <v>88</v>
      </c>
      <c r="C40" s="27" t="s">
        <v>89</v>
      </c>
      <c r="D40" s="27" t="s">
        <v>90</v>
      </c>
      <c r="E40" s="26">
        <v>164</v>
      </c>
      <c r="F40" s="26">
        <v>181</v>
      </c>
      <c r="G40" s="26">
        <v>232</v>
      </c>
      <c r="H40" s="26">
        <v>226</v>
      </c>
      <c r="I40" s="26">
        <v>197</v>
      </c>
      <c r="J40" s="26">
        <v>206</v>
      </c>
      <c r="K40" s="31">
        <v>251</v>
      </c>
      <c r="L40" s="26">
        <v>171</v>
      </c>
      <c r="M40" s="26">
        <v>201</v>
      </c>
      <c r="N40" s="26">
        <v>238</v>
      </c>
      <c r="O40" s="26">
        <v>224</v>
      </c>
      <c r="P40" s="30">
        <v>163</v>
      </c>
      <c r="Q40" s="27">
        <v>2454</v>
      </c>
      <c r="R40" s="28"/>
      <c r="S40" s="29">
        <v>204.5</v>
      </c>
      <c r="T40" s="29">
        <v>163.6</v>
      </c>
      <c r="U40" s="29">
        <v>245.4</v>
      </c>
    </row>
    <row r="41" spans="1:21" ht="69.95" customHeight="1" x14ac:dyDescent="0.25">
      <c r="A41" s="23">
        <v>24</v>
      </c>
      <c r="B41" s="24" t="s">
        <v>91</v>
      </c>
      <c r="C41" s="27" t="s">
        <v>92</v>
      </c>
      <c r="D41" s="27" t="s">
        <v>93</v>
      </c>
      <c r="E41" s="26">
        <v>615</v>
      </c>
      <c r="F41" s="26">
        <v>565</v>
      </c>
      <c r="G41" s="26">
        <v>640</v>
      </c>
      <c r="H41" s="26">
        <v>606</v>
      </c>
      <c r="I41" s="26">
        <v>577</v>
      </c>
      <c r="J41" s="26">
        <v>516</v>
      </c>
      <c r="K41" s="26">
        <v>550</v>
      </c>
      <c r="L41" s="26">
        <v>562</v>
      </c>
      <c r="M41" s="26">
        <v>533</v>
      </c>
      <c r="N41" s="26">
        <v>619</v>
      </c>
      <c r="O41" s="26">
        <v>571</v>
      </c>
      <c r="P41" s="26">
        <v>560</v>
      </c>
      <c r="Q41" s="27">
        <f>SUM(E41:P41)</f>
        <v>6914</v>
      </c>
      <c r="R41" s="28"/>
      <c r="S41" s="29">
        <v>576.16666666666663</v>
      </c>
      <c r="T41" s="29">
        <v>460.93333333333328</v>
      </c>
      <c r="U41" s="29">
        <v>691.4</v>
      </c>
    </row>
    <row r="42" spans="1:21" ht="69.95" customHeight="1" x14ac:dyDescent="0.25">
      <c r="A42" s="23">
        <v>25</v>
      </c>
      <c r="B42" s="56" t="s">
        <v>94</v>
      </c>
      <c r="C42" s="57" t="s">
        <v>95</v>
      </c>
      <c r="D42" s="57" t="s">
        <v>96</v>
      </c>
      <c r="E42" s="58">
        <v>33</v>
      </c>
      <c r="F42" s="58">
        <v>31</v>
      </c>
      <c r="G42" s="59">
        <v>52</v>
      </c>
      <c r="H42" s="58">
        <v>31</v>
      </c>
      <c r="I42" s="60">
        <v>36</v>
      </c>
      <c r="J42" s="60">
        <v>30</v>
      </c>
      <c r="K42" s="60">
        <v>37</v>
      </c>
      <c r="L42" s="60">
        <v>34</v>
      </c>
      <c r="M42" s="60">
        <v>37</v>
      </c>
      <c r="N42" s="60">
        <v>38</v>
      </c>
      <c r="O42" s="60">
        <v>32</v>
      </c>
      <c r="P42" s="61">
        <v>20</v>
      </c>
      <c r="Q42" s="27">
        <f>SUM(E42:P42)</f>
        <v>411</v>
      </c>
      <c r="R42" s="28"/>
      <c r="S42" s="29">
        <v>34.25</v>
      </c>
      <c r="T42" s="29">
        <v>27.4</v>
      </c>
      <c r="U42" s="29">
        <v>41.1</v>
      </c>
    </row>
    <row r="43" spans="1:21" ht="69.95" customHeight="1" x14ac:dyDescent="0.25">
      <c r="A43" s="23">
        <v>26</v>
      </c>
      <c r="B43" s="24" t="s">
        <v>97</v>
      </c>
      <c r="C43" s="27" t="s">
        <v>98</v>
      </c>
      <c r="D43" s="62" t="s">
        <v>99</v>
      </c>
      <c r="E43" s="26">
        <v>230</v>
      </c>
      <c r="F43" s="26">
        <v>244</v>
      </c>
      <c r="G43" s="26">
        <v>258</v>
      </c>
      <c r="H43" s="31">
        <v>283</v>
      </c>
      <c r="I43" s="26">
        <v>246</v>
      </c>
      <c r="J43" s="26">
        <v>215</v>
      </c>
      <c r="K43" s="26">
        <v>205</v>
      </c>
      <c r="L43" s="30">
        <v>141</v>
      </c>
      <c r="M43" s="26">
        <v>231</v>
      </c>
      <c r="N43" s="26">
        <v>254</v>
      </c>
      <c r="O43" s="26">
        <v>199</v>
      </c>
      <c r="P43" s="30">
        <v>145</v>
      </c>
      <c r="Q43" s="27">
        <v>2651</v>
      </c>
      <c r="R43" s="28"/>
      <c r="S43" s="29">
        <v>220.91666666666666</v>
      </c>
      <c r="T43" s="29">
        <v>176.73333333333332</v>
      </c>
      <c r="U43" s="29">
        <v>265.09999999999997</v>
      </c>
    </row>
    <row r="44" spans="1:21" ht="69.95" customHeight="1" x14ac:dyDescent="0.25">
      <c r="A44" s="23">
        <v>27</v>
      </c>
      <c r="B44" s="56" t="s">
        <v>100</v>
      </c>
      <c r="C44" s="57" t="s">
        <v>101</v>
      </c>
      <c r="D44" s="57" t="s">
        <v>102</v>
      </c>
      <c r="E44" s="61">
        <v>6</v>
      </c>
      <c r="F44" s="61">
        <v>5</v>
      </c>
      <c r="G44" s="63">
        <v>14</v>
      </c>
      <c r="H44" s="60">
        <v>8</v>
      </c>
      <c r="I44" s="61">
        <v>5</v>
      </c>
      <c r="J44" s="63">
        <v>11</v>
      </c>
      <c r="K44" s="61">
        <v>2</v>
      </c>
      <c r="L44" s="60">
        <v>9</v>
      </c>
      <c r="M44" s="60">
        <v>8</v>
      </c>
      <c r="N44" s="63">
        <v>10</v>
      </c>
      <c r="O44" s="63">
        <v>13</v>
      </c>
      <c r="P44" s="60">
        <v>7</v>
      </c>
      <c r="Q44" s="55">
        <v>7</v>
      </c>
      <c r="R44" s="28"/>
      <c r="S44" s="29">
        <v>8.1666666666666661</v>
      </c>
      <c r="T44" s="29">
        <v>6.5333333333333332</v>
      </c>
      <c r="U44" s="29">
        <v>9.7999999999999989</v>
      </c>
    </row>
    <row r="45" spans="1:21" ht="69.95" customHeight="1" x14ac:dyDescent="0.25">
      <c r="A45" s="23">
        <v>28</v>
      </c>
      <c r="B45" s="24" t="s">
        <v>103</v>
      </c>
      <c r="C45" s="27" t="s">
        <v>104</v>
      </c>
      <c r="D45" s="27" t="s">
        <v>105</v>
      </c>
      <c r="E45" s="26">
        <v>2244</v>
      </c>
      <c r="F45" s="26">
        <v>2134</v>
      </c>
      <c r="G45" s="26">
        <v>2372</v>
      </c>
      <c r="H45" s="26">
        <v>2205</v>
      </c>
      <c r="I45" s="26">
        <v>2186</v>
      </c>
      <c r="J45" s="26">
        <v>2152</v>
      </c>
      <c r="K45" s="26">
        <v>2183</v>
      </c>
      <c r="L45" s="26">
        <v>2012</v>
      </c>
      <c r="M45" s="26">
        <v>2194</v>
      </c>
      <c r="N45" s="26">
        <v>2399</v>
      </c>
      <c r="O45" s="26">
        <v>2153</v>
      </c>
      <c r="P45" s="26">
        <v>2123</v>
      </c>
      <c r="Q45" s="27">
        <v>26357</v>
      </c>
      <c r="R45" s="28"/>
      <c r="S45" s="29">
        <v>2196.4166666666665</v>
      </c>
      <c r="T45" s="29">
        <v>1757.1333333333332</v>
      </c>
      <c r="U45" s="29">
        <v>2635.7</v>
      </c>
    </row>
    <row r="46" spans="1:21" ht="69.95" customHeight="1" x14ac:dyDescent="0.25">
      <c r="A46" s="23">
        <v>29</v>
      </c>
      <c r="B46" s="24" t="s">
        <v>106</v>
      </c>
      <c r="C46" s="27" t="s">
        <v>107</v>
      </c>
      <c r="D46" s="27" t="s">
        <v>108</v>
      </c>
      <c r="E46" s="31">
        <v>131</v>
      </c>
      <c r="F46" s="31">
        <v>136</v>
      </c>
      <c r="G46" s="31">
        <v>143</v>
      </c>
      <c r="H46" s="31">
        <v>139</v>
      </c>
      <c r="I46" s="30">
        <v>81</v>
      </c>
      <c r="J46" s="30">
        <v>71</v>
      </c>
      <c r="K46" s="30">
        <v>80</v>
      </c>
      <c r="L46" s="30">
        <v>74</v>
      </c>
      <c r="M46" s="26">
        <v>106</v>
      </c>
      <c r="N46" s="26">
        <v>109</v>
      </c>
      <c r="O46" s="26">
        <v>84</v>
      </c>
      <c r="P46" s="26">
        <v>100</v>
      </c>
      <c r="Q46" s="27">
        <v>1254</v>
      </c>
      <c r="R46" s="28"/>
      <c r="S46" s="29">
        <v>104.5</v>
      </c>
      <c r="T46" s="29">
        <v>83.6</v>
      </c>
      <c r="U46" s="29">
        <v>125.4</v>
      </c>
    </row>
    <row r="47" spans="1:21" ht="69.95" customHeight="1" x14ac:dyDescent="0.25">
      <c r="A47" s="23">
        <v>30</v>
      </c>
      <c r="B47" s="24" t="s">
        <v>109</v>
      </c>
      <c r="C47" s="27" t="s">
        <v>110</v>
      </c>
      <c r="D47" s="62" t="s">
        <v>111</v>
      </c>
      <c r="E47" s="26">
        <v>822</v>
      </c>
      <c r="F47" s="26">
        <v>742</v>
      </c>
      <c r="G47" s="26">
        <v>801</v>
      </c>
      <c r="H47" s="26">
        <v>756</v>
      </c>
      <c r="I47" s="26">
        <v>799</v>
      </c>
      <c r="J47" s="26">
        <v>746</v>
      </c>
      <c r="K47" s="26">
        <v>835</v>
      </c>
      <c r="L47" s="26">
        <v>701</v>
      </c>
      <c r="M47" s="26">
        <v>751</v>
      </c>
      <c r="N47" s="26">
        <v>873</v>
      </c>
      <c r="O47" s="26">
        <v>772</v>
      </c>
      <c r="P47" s="26">
        <v>744</v>
      </c>
      <c r="Q47" s="27">
        <v>9342</v>
      </c>
      <c r="R47" s="28"/>
      <c r="S47" s="29">
        <v>778.5</v>
      </c>
      <c r="T47" s="29">
        <v>622.79999999999995</v>
      </c>
      <c r="U47" s="29">
        <v>934.2</v>
      </c>
    </row>
    <row r="48" spans="1:21" ht="69.95" customHeight="1" x14ac:dyDescent="0.25">
      <c r="A48" s="23">
        <v>31</v>
      </c>
      <c r="B48" s="24" t="s">
        <v>112</v>
      </c>
      <c r="C48" s="27" t="s">
        <v>113</v>
      </c>
      <c r="D48" s="27" t="s">
        <v>114</v>
      </c>
      <c r="E48" s="26">
        <v>13</v>
      </c>
      <c r="F48" s="26">
        <v>13</v>
      </c>
      <c r="G48" s="26">
        <v>12</v>
      </c>
      <c r="H48" s="26">
        <v>13</v>
      </c>
      <c r="I48" s="30">
        <v>8</v>
      </c>
      <c r="J48" s="31">
        <v>19</v>
      </c>
      <c r="K48" s="26">
        <v>12</v>
      </c>
      <c r="L48" s="30">
        <v>9</v>
      </c>
      <c r="M48" s="26">
        <v>12</v>
      </c>
      <c r="N48" s="31">
        <v>17</v>
      </c>
      <c r="O48" s="31">
        <v>21</v>
      </c>
      <c r="P48" s="31">
        <v>19</v>
      </c>
      <c r="Q48" s="27">
        <v>168</v>
      </c>
      <c r="R48" s="28"/>
      <c r="S48" s="29">
        <v>14</v>
      </c>
      <c r="T48" s="29">
        <v>11.2</v>
      </c>
      <c r="U48" s="29">
        <v>16.8</v>
      </c>
    </row>
    <row r="49" spans="1:21" ht="69.95" customHeight="1" x14ac:dyDescent="0.25">
      <c r="A49" s="23">
        <v>32</v>
      </c>
      <c r="B49" s="24" t="s">
        <v>115</v>
      </c>
      <c r="C49" s="27" t="s">
        <v>116</v>
      </c>
      <c r="D49" s="27" t="s">
        <v>117</v>
      </c>
      <c r="E49" s="26">
        <v>114</v>
      </c>
      <c r="F49" s="26">
        <v>131</v>
      </c>
      <c r="G49" s="26">
        <v>137</v>
      </c>
      <c r="H49" s="26">
        <v>128</v>
      </c>
      <c r="I49" s="26">
        <v>131</v>
      </c>
      <c r="J49" s="26">
        <v>138</v>
      </c>
      <c r="K49" s="26">
        <v>149</v>
      </c>
      <c r="L49" s="30">
        <v>92</v>
      </c>
      <c r="M49" s="26">
        <v>129</v>
      </c>
      <c r="N49" s="26">
        <v>131</v>
      </c>
      <c r="O49" s="26">
        <v>124</v>
      </c>
      <c r="P49" s="26">
        <v>130</v>
      </c>
      <c r="Q49" s="27">
        <v>1534</v>
      </c>
      <c r="R49" s="28"/>
      <c r="S49" s="29">
        <v>127.83333333333333</v>
      </c>
      <c r="T49" s="29">
        <v>102.26666666666667</v>
      </c>
      <c r="U49" s="29">
        <v>153.4</v>
      </c>
    </row>
    <row r="50" spans="1:21" ht="69.95" customHeight="1" x14ac:dyDescent="0.25">
      <c r="A50" s="23">
        <v>33</v>
      </c>
      <c r="B50" s="24" t="s">
        <v>118</v>
      </c>
      <c r="C50" s="27" t="s">
        <v>119</v>
      </c>
      <c r="D50" s="27" t="s">
        <v>120</v>
      </c>
      <c r="E50" s="26">
        <v>1181</v>
      </c>
      <c r="F50" s="26">
        <v>1132</v>
      </c>
      <c r="G50" s="26">
        <v>1295</v>
      </c>
      <c r="H50" s="26">
        <v>1276</v>
      </c>
      <c r="I50" s="26">
        <v>1204</v>
      </c>
      <c r="J50" s="26">
        <v>1272</v>
      </c>
      <c r="K50" s="26">
        <v>1356</v>
      </c>
      <c r="L50" s="26">
        <v>1238</v>
      </c>
      <c r="M50" s="26">
        <v>1294</v>
      </c>
      <c r="N50" s="26">
        <v>1418</v>
      </c>
      <c r="O50" s="26">
        <v>1166</v>
      </c>
      <c r="P50" s="26">
        <v>1173</v>
      </c>
      <c r="Q50" s="27">
        <v>15005</v>
      </c>
      <c r="R50" s="28"/>
      <c r="S50" s="29">
        <v>1250.4166666666667</v>
      </c>
      <c r="T50" s="29">
        <v>1000.3333333333334</v>
      </c>
      <c r="U50" s="29">
        <v>1500.5</v>
      </c>
    </row>
    <row r="51" spans="1:21" ht="69.95" customHeight="1" x14ac:dyDescent="0.25">
      <c r="A51" s="23">
        <v>34</v>
      </c>
      <c r="B51" s="24" t="s">
        <v>121</v>
      </c>
      <c r="C51" s="27" t="s">
        <v>122</v>
      </c>
      <c r="D51" s="27" t="s">
        <v>123</v>
      </c>
      <c r="E51" s="26">
        <v>3144</v>
      </c>
      <c r="F51" s="26">
        <v>3141</v>
      </c>
      <c r="G51" s="26">
        <v>3305</v>
      </c>
      <c r="H51" s="26">
        <v>3324</v>
      </c>
      <c r="I51" s="26">
        <v>3228</v>
      </c>
      <c r="J51" s="26">
        <v>3234</v>
      </c>
      <c r="K51" s="26">
        <v>3404</v>
      </c>
      <c r="L51" s="26">
        <v>3196</v>
      </c>
      <c r="M51" s="26">
        <v>3157</v>
      </c>
      <c r="N51" s="26">
        <v>3634</v>
      </c>
      <c r="O51" s="26">
        <v>3127</v>
      </c>
      <c r="P51" s="26">
        <v>2934</v>
      </c>
      <c r="Q51" s="27">
        <v>38828</v>
      </c>
      <c r="R51" s="28"/>
      <c r="S51" s="29">
        <v>3235.6666666666665</v>
      </c>
      <c r="T51" s="29">
        <v>2588.5333333333333</v>
      </c>
      <c r="U51" s="29">
        <v>3882.7999999999997</v>
      </c>
    </row>
    <row r="52" spans="1:21" ht="69.95" customHeight="1" x14ac:dyDescent="0.25">
      <c r="A52" s="23">
        <v>35</v>
      </c>
      <c r="B52" s="24" t="s">
        <v>124</v>
      </c>
      <c r="C52" s="27" t="s">
        <v>125</v>
      </c>
      <c r="D52" s="27" t="s">
        <v>126</v>
      </c>
      <c r="E52" s="26">
        <v>146</v>
      </c>
      <c r="F52" s="26">
        <v>112</v>
      </c>
      <c r="G52" s="26">
        <v>119</v>
      </c>
      <c r="H52" s="26">
        <v>121</v>
      </c>
      <c r="I52" s="30">
        <v>98</v>
      </c>
      <c r="J52" s="26">
        <v>103</v>
      </c>
      <c r="K52" s="26">
        <v>133</v>
      </c>
      <c r="L52" s="30">
        <v>87</v>
      </c>
      <c r="M52" s="26">
        <v>129</v>
      </c>
      <c r="N52" s="31">
        <v>179</v>
      </c>
      <c r="O52" s="26">
        <v>138</v>
      </c>
      <c r="P52" s="26">
        <v>124</v>
      </c>
      <c r="Q52" s="27">
        <v>1489</v>
      </c>
      <c r="R52" s="28"/>
      <c r="S52" s="29">
        <v>124.08333333333333</v>
      </c>
      <c r="T52" s="29">
        <v>99.266666666666666</v>
      </c>
      <c r="U52" s="29">
        <v>148.9</v>
      </c>
    </row>
    <row r="53" spans="1:21" ht="69.95" customHeight="1" x14ac:dyDescent="0.25">
      <c r="A53" s="23">
        <v>36</v>
      </c>
      <c r="B53" s="24" t="s">
        <v>127</v>
      </c>
      <c r="C53" s="27" t="s">
        <v>128</v>
      </c>
      <c r="D53" s="62" t="s">
        <v>129</v>
      </c>
      <c r="E53" s="26">
        <v>397</v>
      </c>
      <c r="F53" s="26">
        <v>386</v>
      </c>
      <c r="G53" s="26">
        <v>406</v>
      </c>
      <c r="H53" s="26">
        <v>383</v>
      </c>
      <c r="I53" s="26">
        <v>360</v>
      </c>
      <c r="J53" s="26">
        <v>353</v>
      </c>
      <c r="K53" s="26">
        <v>395</v>
      </c>
      <c r="L53" s="26">
        <v>378</v>
      </c>
      <c r="M53" s="26">
        <v>386</v>
      </c>
      <c r="N53" s="26">
        <v>451</v>
      </c>
      <c r="O53" s="26">
        <v>430</v>
      </c>
      <c r="P53" s="26">
        <v>437</v>
      </c>
      <c r="Q53" s="27">
        <v>4762</v>
      </c>
      <c r="R53" s="28"/>
      <c r="S53" s="29">
        <v>396.83333333333331</v>
      </c>
      <c r="T53" s="29">
        <v>317.46666666666664</v>
      </c>
      <c r="U53" s="29">
        <v>476.2</v>
      </c>
    </row>
    <row r="54" spans="1:21" ht="69.95" customHeight="1" x14ac:dyDescent="0.25">
      <c r="A54" s="23">
        <v>37</v>
      </c>
      <c r="B54" s="24" t="s">
        <v>130</v>
      </c>
      <c r="C54" s="27" t="s">
        <v>131</v>
      </c>
      <c r="D54" s="27" t="s">
        <v>132</v>
      </c>
      <c r="E54" s="31">
        <v>554</v>
      </c>
      <c r="F54" s="26">
        <v>541</v>
      </c>
      <c r="G54" s="31">
        <v>551</v>
      </c>
      <c r="H54" s="26">
        <v>542</v>
      </c>
      <c r="I54" s="26">
        <v>476</v>
      </c>
      <c r="J54" s="26">
        <v>460</v>
      </c>
      <c r="K54" s="26">
        <v>452</v>
      </c>
      <c r="L54" s="26">
        <v>414</v>
      </c>
      <c r="M54" s="26">
        <v>441</v>
      </c>
      <c r="N54" s="26">
        <v>468</v>
      </c>
      <c r="O54" s="30">
        <v>308</v>
      </c>
      <c r="P54" s="30">
        <v>294</v>
      </c>
      <c r="Q54" s="27">
        <f>SUM(E54:P54)</f>
        <v>5501</v>
      </c>
      <c r="R54" s="28"/>
      <c r="S54" s="29">
        <v>458.41666666666669</v>
      </c>
      <c r="T54" s="29">
        <v>366.73333333333335</v>
      </c>
      <c r="U54" s="29">
        <v>550.1</v>
      </c>
    </row>
    <row r="55" spans="1:21" ht="69.95" customHeight="1" x14ac:dyDescent="0.25">
      <c r="A55" s="23">
        <v>38</v>
      </c>
      <c r="B55" s="24" t="s">
        <v>133</v>
      </c>
      <c r="C55" s="27" t="s">
        <v>116</v>
      </c>
      <c r="D55" s="27" t="s">
        <v>134</v>
      </c>
      <c r="E55" s="26">
        <v>494</v>
      </c>
      <c r="F55" s="26">
        <v>496</v>
      </c>
      <c r="G55" s="26">
        <v>520</v>
      </c>
      <c r="H55" s="26">
        <v>493</v>
      </c>
      <c r="I55" s="26">
        <v>438</v>
      </c>
      <c r="J55" s="26">
        <v>483</v>
      </c>
      <c r="K55" s="26">
        <v>497</v>
      </c>
      <c r="L55" s="26">
        <v>541</v>
      </c>
      <c r="M55" s="26">
        <v>508</v>
      </c>
      <c r="N55" s="26">
        <v>559</v>
      </c>
      <c r="O55" s="26">
        <v>502</v>
      </c>
      <c r="P55" s="26">
        <v>505</v>
      </c>
      <c r="Q55" s="27">
        <v>6036</v>
      </c>
      <c r="R55" s="28"/>
      <c r="S55" s="29">
        <v>503</v>
      </c>
      <c r="T55" s="29">
        <v>402.4</v>
      </c>
      <c r="U55" s="29">
        <v>603.6</v>
      </c>
    </row>
    <row r="56" spans="1:21" ht="69.95" customHeight="1" x14ac:dyDescent="0.25">
      <c r="A56" s="23">
        <v>39</v>
      </c>
      <c r="B56" s="24" t="s">
        <v>135</v>
      </c>
      <c r="C56" s="27" t="s">
        <v>116</v>
      </c>
      <c r="D56" s="27" t="s">
        <v>136</v>
      </c>
      <c r="E56" s="26">
        <v>564</v>
      </c>
      <c r="F56" s="26">
        <v>564</v>
      </c>
      <c r="G56" s="26">
        <v>684</v>
      </c>
      <c r="H56" s="26">
        <v>618</v>
      </c>
      <c r="I56" s="26">
        <v>568</v>
      </c>
      <c r="J56" s="26">
        <v>628</v>
      </c>
      <c r="K56" s="26">
        <v>599</v>
      </c>
      <c r="L56" s="26">
        <v>578</v>
      </c>
      <c r="M56" s="26">
        <v>622</v>
      </c>
      <c r="N56" s="26">
        <v>684</v>
      </c>
      <c r="O56" s="26">
        <v>630</v>
      </c>
      <c r="P56" s="26">
        <v>596</v>
      </c>
      <c r="Q56" s="27">
        <v>7335</v>
      </c>
      <c r="R56" s="28"/>
      <c r="S56" s="29">
        <v>611.25</v>
      </c>
      <c r="T56" s="29">
        <v>489</v>
      </c>
      <c r="U56" s="29">
        <v>733.5</v>
      </c>
    </row>
    <row r="57" spans="1:21" ht="69.95" customHeight="1" x14ac:dyDescent="0.25">
      <c r="A57" s="23">
        <v>40</v>
      </c>
      <c r="B57" s="24" t="s">
        <v>137</v>
      </c>
      <c r="C57" s="27" t="s">
        <v>77</v>
      </c>
      <c r="D57" s="27" t="s">
        <v>138</v>
      </c>
      <c r="E57" s="26">
        <v>425</v>
      </c>
      <c r="F57" s="26">
        <v>426</v>
      </c>
      <c r="G57" s="26">
        <v>493</v>
      </c>
      <c r="H57" s="26">
        <v>484</v>
      </c>
      <c r="I57" s="26">
        <v>490</v>
      </c>
      <c r="J57" s="26">
        <v>459</v>
      </c>
      <c r="K57" s="26">
        <v>522</v>
      </c>
      <c r="L57" s="26">
        <v>471</v>
      </c>
      <c r="M57" s="26">
        <v>449</v>
      </c>
      <c r="N57" s="26">
        <v>514</v>
      </c>
      <c r="O57" s="26">
        <v>479</v>
      </c>
      <c r="P57" s="26">
        <v>456</v>
      </c>
      <c r="Q57" s="27">
        <v>5668</v>
      </c>
      <c r="R57" s="32"/>
      <c r="S57" s="33">
        <v>472.33333333333331</v>
      </c>
      <c r="T57" s="33">
        <v>377.86666666666667</v>
      </c>
      <c r="U57" s="33">
        <v>566.79999999999995</v>
      </c>
    </row>
    <row r="58" spans="1:21" ht="38.25" customHeight="1" x14ac:dyDescent="0.25">
      <c r="A58" s="64" t="s">
        <v>139</v>
      </c>
      <c r="B58" s="65"/>
      <c r="C58" s="65"/>
      <c r="D58" s="66"/>
      <c r="E58" s="60">
        <f t="shared" ref="E58:Q58" si="0">SUM(E16:E57)</f>
        <v>36388</v>
      </c>
      <c r="F58" s="60">
        <f t="shared" si="0"/>
        <v>36010</v>
      </c>
      <c r="G58" s="60">
        <f t="shared" si="0"/>
        <v>39125</v>
      </c>
      <c r="H58" s="60">
        <f t="shared" si="0"/>
        <v>37809</v>
      </c>
      <c r="I58" s="60">
        <f t="shared" si="0"/>
        <v>37120</v>
      </c>
      <c r="J58" s="60">
        <f t="shared" si="0"/>
        <v>36720</v>
      </c>
      <c r="K58" s="60">
        <f t="shared" si="0"/>
        <v>38477</v>
      </c>
      <c r="L58" s="60">
        <f t="shared" si="0"/>
        <v>36371</v>
      </c>
      <c r="M58" s="60">
        <f t="shared" si="0"/>
        <v>36673</v>
      </c>
      <c r="N58" s="60">
        <f t="shared" si="0"/>
        <v>40986</v>
      </c>
      <c r="O58" s="60">
        <f t="shared" si="0"/>
        <v>36691</v>
      </c>
      <c r="P58" s="60">
        <f t="shared" si="0"/>
        <v>34405</v>
      </c>
      <c r="Q58" s="55">
        <f t="shared" si="0"/>
        <v>446684</v>
      </c>
      <c r="R58" s="28"/>
      <c r="S58" s="29">
        <v>37231.25</v>
      </c>
      <c r="T58" s="29">
        <v>29785</v>
      </c>
      <c r="U58" s="29">
        <v>44677.5</v>
      </c>
    </row>
    <row r="59" spans="1:21" ht="18" customHeight="1" x14ac:dyDescent="0.25"/>
    <row r="60" spans="1:21" ht="18" customHeight="1" x14ac:dyDescent="0.25"/>
    <row r="61" spans="1:21" ht="24.75" customHeight="1" x14ac:dyDescent="0.25">
      <c r="A61" s="68" t="s">
        <v>140</v>
      </c>
      <c r="B61" s="68"/>
      <c r="C61" s="68"/>
      <c r="D61" s="68"/>
    </row>
    <row r="62" spans="1:21" ht="60" customHeight="1" x14ac:dyDescent="0.25">
      <c r="A62" s="55">
        <v>1</v>
      </c>
      <c r="B62" s="56" t="s">
        <v>141</v>
      </c>
      <c r="C62" s="57" t="s">
        <v>142</v>
      </c>
      <c r="D62" s="57" t="s">
        <v>143</v>
      </c>
    </row>
    <row r="68" ht="81" customHeight="1" x14ac:dyDescent="0.25"/>
    <row r="69" ht="81" customHeight="1" x14ac:dyDescent="0.25"/>
    <row r="70" ht="81" customHeight="1" x14ac:dyDescent="0.25"/>
    <row r="71" ht="81" customHeight="1" x14ac:dyDescent="0.25"/>
    <row r="72" ht="81" customHeight="1" x14ac:dyDescent="0.25"/>
    <row r="73" ht="81" customHeight="1" x14ac:dyDescent="0.25"/>
    <row r="74" ht="81" customHeight="1" x14ac:dyDescent="0.25"/>
    <row r="75" ht="81" customHeight="1" x14ac:dyDescent="0.25"/>
    <row r="76" ht="81" customHeight="1" x14ac:dyDescent="0.25"/>
    <row r="77" ht="81" customHeight="1" x14ac:dyDescent="0.25"/>
    <row r="78" ht="81" customHeight="1" x14ac:dyDescent="0.25"/>
    <row r="79" ht="69.95" customHeight="1" x14ac:dyDescent="0.25"/>
    <row r="80" ht="69.95" customHeight="1" x14ac:dyDescent="0.25"/>
    <row r="81" ht="69.95" customHeight="1" x14ac:dyDescent="0.25"/>
    <row r="82" ht="69.95" customHeight="1" x14ac:dyDescent="0.25"/>
  </sheetData>
  <mergeCells count="26">
    <mergeCell ref="A61:D61"/>
    <mergeCell ref="R13:R15"/>
    <mergeCell ref="S13:S15"/>
    <mergeCell ref="T13:T15"/>
    <mergeCell ref="U13:U15"/>
    <mergeCell ref="E14:P14"/>
    <mergeCell ref="A58:D58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2025-10-03T07:47:42Z</dcterms:created>
  <dcterms:modified xsi:type="dcterms:W3CDTF">2025-10-03T07:48:43Z</dcterms:modified>
</cp:coreProperties>
</file>