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3\(2023)21-10-2024\"/>
    </mc:Choice>
  </mc:AlternateContent>
  <xr:revisionPtr revIDLastSave="0" documentId="8_{FEDCD90F-5B0C-4368-97E1-E33F3B986665}" xr6:coauthVersionLast="47" xr6:coauthVersionMax="47" xr10:uidLastSave="{00000000-0000-0000-0000-000000000000}"/>
  <bookViews>
    <workbookView xWindow="-120" yWindow="-120" windowWidth="29040" windowHeight="15840" xr2:uid="{4249D263-9838-41C7-91C0-2E61B6C3860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6" i="1" l="1"/>
  <c r="O66" i="1"/>
  <c r="N66" i="1"/>
  <c r="M66" i="1"/>
  <c r="L66" i="1"/>
  <c r="K66" i="1"/>
  <c r="J66" i="1"/>
  <c r="I66" i="1"/>
  <c r="H66" i="1"/>
  <c r="G66" i="1"/>
  <c r="F66" i="1"/>
  <c r="E66" i="1"/>
  <c r="Q56" i="1"/>
  <c r="Q54" i="1"/>
  <c r="Q50" i="1"/>
  <c r="Q46" i="1"/>
  <c r="Q66" i="1" s="1"/>
  <c r="N12" i="1"/>
  <c r="G12" i="1"/>
</calcChain>
</file>

<file path=xl/sharedStrings.xml><?xml version="1.0" encoding="utf-8"?>
<sst xmlns="http://schemas.openxmlformats.org/spreadsheetml/2006/main" count="184" uniqueCount="181">
  <si>
    <t>RAPORT Z WOJEWÓDZTWA DOLNOŚLĄSKIEGO 2023 R. (STAN NA 21-10-2024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</si>
  <si>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</si>
  <si>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</si>
  <si>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</si>
  <si>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</si>
  <si>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</si>
  <si>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</si>
  <si>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</si>
  <si>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</si>
  <si>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</si>
  <si>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</si>
  <si>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</si>
  <si>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</si>
  <si>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</si>
  <si>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</si>
  <si>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</si>
  <si>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</si>
  <si>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</si>
  <si>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000289012</t>
  </si>
  <si>
    <t>UNIWERSYTECKI SZPITAL KLINICZNY IM. J. MIKULICZA RADECKIEGO</t>
  </si>
  <si>
    <t>50556 WROCŁAW UL.BOROWSKA 213</t>
  </si>
  <si>
    <t>000290096</t>
  </si>
  <si>
    <t>DOLNOŚLĄSKIE CENTRUM ONKOLOGII</t>
  </si>
  <si>
    <t>53413 WROCŁAW PL.HIRSZFELDA 12</t>
  </si>
  <si>
    <t xml:space="preserve">00029046900000 </t>
  </si>
  <si>
    <t>WOJEWÓDZKI SZPITAL SPECJALISTYCZNY IM. J. GROMKOWSKIEGO</t>
  </si>
  <si>
    <t>51149 WROCŁAW UL. KOSZAROWA 5</t>
  </si>
  <si>
    <t>000293640</t>
  </si>
  <si>
    <t>WOJEWÓDZKIE CENTRUM SZPITALNE KOTLINY JELENIOGÓRSKIEJ</t>
  </si>
  <si>
    <t>58506 JELENIA GÓRA OGIŃSKIEGO 6</t>
  </si>
  <si>
    <t>000306816</t>
  </si>
  <si>
    <t>ZESPÓŁ OPIEKI ZDROWOTNEJ W OŁAWIE</t>
  </si>
  <si>
    <t>55200 OŁAWA UL. KAMILA BACZYŃSKIEGO 1</t>
  </si>
  <si>
    <t xml:space="preserve">00030876100038 </t>
  </si>
  <si>
    <t>SZPITAL  IM. ŚW. JADWIGI ŚLĄSKIEJ W TRZEBNICY</t>
  </si>
  <si>
    <t>55100 TRZEBNICA UL. PRUSICKA 55</t>
  </si>
  <si>
    <t>000308784</t>
  </si>
  <si>
    <t>GŁOGOWSKI SZPITAL POWIATOWY SP. Z O.O.</t>
  </si>
  <si>
    <t>67200 GŁOGÓW UL. KOŚCIUSZKI 15</t>
  </si>
  <si>
    <t>000310338</t>
  </si>
  <si>
    <t>ZESPÓŁ OPIEKI ZDROWOTNEJ</t>
  </si>
  <si>
    <t>59700 BOLESŁAWIEC UL. JELENIOGÓRSKA 4</t>
  </si>
  <si>
    <t>000311674</t>
  </si>
  <si>
    <t xml:space="preserve">SAMODZIELNY PUBLICZNY ZESPÓŁ OPIEKI ZDROWOTNEJ W ŚWIDNICY </t>
  </si>
  <si>
    <t>58100 ŚWIDNICA UL. LEŚNA 27-29</t>
  </si>
  <si>
    <t>00031260400032</t>
  </si>
  <si>
    <t>BYSTRZYCKIE CENTRUM ZDROWIA SP. Z O.O.</t>
  </si>
  <si>
    <t>57500 BYSTRZYCA KŁODZKA UL. OKRZEI  49</t>
  </si>
  <si>
    <t>000316418</t>
  </si>
  <si>
    <t xml:space="preserve">ZESPÓŁ OPIEKI ZDROWOTNEJ W KŁODZKU </t>
  </si>
  <si>
    <t>57300  KŁODZKO UL. SZPITALNA  1A</t>
  </si>
  <si>
    <t>000977893</t>
  </si>
  <si>
    <t>WOJEWÓDZKI SZPITAL SPECJALISTYCZNY WE WROCŁAWIU</t>
  </si>
  <si>
    <t>51124 WROCŁAW UL. KAMIEŃSKIEGO 73a</t>
  </si>
  <si>
    <t>00632038400025</t>
  </si>
  <si>
    <t>DOLNOŚLĄSKI SZPITAL SPECJALISTYCZNY IM. T. MARCINIAKA CENTRUM MEDYCYNY RATUNKOWEJ</t>
  </si>
  <si>
    <t>50420 WROCŁAW UL. TRAUGUTTA 116</t>
  </si>
  <si>
    <t>010650629</t>
  </si>
  <si>
    <t>WOJEWÓDZKI SZPITAL REHABILITACYJNY W JANOWICACH WIELKICH</t>
  </si>
  <si>
    <t>58520 JANOWICE WIELKIE UL. SUDECKA 15</t>
  </si>
  <si>
    <t>017451991</t>
  </si>
  <si>
    <t>YOLLY MED.</t>
  </si>
  <si>
    <t>59623 LUBOMIERZ POPIELÓWEK 1</t>
  </si>
  <si>
    <t>02030383100025</t>
  </si>
  <si>
    <t>JAWORSKIE CENTRUM MEDYCZNE SP. Z O.O.</t>
  </si>
  <si>
    <t>59-400  JAWOR  UL. SZPITALNA  3</t>
  </si>
  <si>
    <t xml:space="preserve">02049396100031 </t>
  </si>
  <si>
    <t>SPECJALISTYCZNE CENTRUM MEDYCZNE W POLANICY ZDROJU</t>
  </si>
  <si>
    <t>57-320 POLANICA ZDRÓJ UL. JANA PAWŁA II  2</t>
  </si>
  <si>
    <t>02068096000023</t>
  </si>
  <si>
    <t>NZOZ SZPITAL POWIATOWY W DZIERŻONIOWIE SP. Z O.O.</t>
  </si>
  <si>
    <t>58-260 DZIERŻONIÓW UL. CICHA  1</t>
  </si>
  <si>
    <t>020749596</t>
  </si>
  <si>
    <t>POWIATOWE CENTRUM MEDYCZNE W WOŁOWIE SP. Z O.O.</t>
  </si>
  <si>
    <t>56-100 WOŁÓW UL. INWALIDÓW WOJENNYCH 26</t>
  </si>
  <si>
    <t>020832110</t>
  </si>
  <si>
    <t xml:space="preserve">POWIATOWE CENTRUM ZDROWIA SP. Z O.O. </t>
  </si>
  <si>
    <t>59-600 LWÓWEK ŚLĄSKI  UL. MORCINKA  7</t>
  </si>
  <si>
    <t>020982430</t>
  </si>
  <si>
    <t>ORTHOS SZPITAL WIELOSPECJALISTYCZNY SP. Z O.O.</t>
  </si>
  <si>
    <t>52229 KOMOROWICE UL. WROCŁWAWSKA 2</t>
  </si>
  <si>
    <t xml:space="preserve">021190270 </t>
  </si>
  <si>
    <t>DOLNOSLĄSKIE CENTRUM LARYNGOLOGII</t>
  </si>
  <si>
    <t>50-307 WROCŁAW UL. KARD. STEFANA WYSZYŃSKIEGO 110</t>
  </si>
  <si>
    <t>021370427</t>
  </si>
  <si>
    <t>MILICKIE CENTRUM MEDYCZNE SP. Z O.O.</t>
  </si>
  <si>
    <t>56300 MILICZ UL. GRZYBOWA 1</t>
  </si>
  <si>
    <t>021393776</t>
  </si>
  <si>
    <t>Vratislavia Medica SP. Z O.O.</t>
  </si>
  <si>
    <t>51609 WROCŁAW UL. CHOPINA 5/7</t>
  </si>
  <si>
    <t>021537784</t>
  </si>
  <si>
    <t>REGIONALNE CENTRUM ZDROWIA SP. Z O.O.</t>
  </si>
  <si>
    <t>59300 LUBIN UL. BEMA 5</t>
  </si>
  <si>
    <t>021685332</t>
  </si>
  <si>
    <t>KCM CLINIC SA</t>
  </si>
  <si>
    <t>58500 JELENIA GÓRA UL. BANKOWA 5-7</t>
  </si>
  <si>
    <t>04000038000163</t>
  </si>
  <si>
    <t>NZOZ OŚRODEK REHABILITACYJNY I OPIEKUŃCZY ZGROMADZENIA SIÓSTR ŚW. ELŻBIETY</t>
  </si>
  <si>
    <t>59610  WLEŃ  UL. JANA KAZIMIERZA  1</t>
  </si>
  <si>
    <t>230021923</t>
  </si>
  <si>
    <t>SAMODZIELNY PUBLICZNY ZESPÓŁ OPIEKI ZDROWOTNEJ W BOGATYNI</t>
  </si>
  <si>
    <t>59920 BOGATYNIA UL. WYCZÓŁKOWSKIEGO 15</t>
  </si>
  <si>
    <t>231035778</t>
  </si>
  <si>
    <t>IZERSKIE CENTRUM PULMUNOLOGII I CHEMIOTERAPII IZER-MED SP. Z O.O.</t>
  </si>
  <si>
    <t>58-580 SZKLARSKA PORĘBA UL. SANATORYJNA 1</t>
  </si>
  <si>
    <t>23109302000073</t>
  </si>
  <si>
    <t>CENTRUM MEDYCZNE KARPACZ SPÓŁKA AKCYJNA</t>
  </si>
  <si>
    <t>58540 KARPACZ UL. MYŚLIWSKA 13</t>
  </si>
  <si>
    <t>231139207</t>
  </si>
  <si>
    <t>DOLNOŚLĄSKIE CENTRUM REHABILITACJI SP. Z O.O.</t>
  </si>
  <si>
    <t>58400 KAMIENNA GÓRA UL. KORCZAKA 1</t>
  </si>
  <si>
    <t>231161448</t>
  </si>
  <si>
    <t>WIELOSPECJALISTYCZNY SZPITAL SPZOZ W ZGORZELCU</t>
  </si>
  <si>
    <t>59-900 ZGORZELEC UL. LUBAŃSKA `11/12</t>
  </si>
  <si>
    <t xml:space="preserve">23118956000055 </t>
  </si>
  <si>
    <t>NIEPUBLICZNY ZAKŁAD OPIEKI ZDROWOTNEJ POWIATOWE CENTRUM ZDROWIA  W KOWARACH</t>
  </si>
  <si>
    <t>58530 KOWARY UL. SANATORYJNA 15</t>
  </si>
  <si>
    <t>231190020</t>
  </si>
  <si>
    <t>NZOZ ŁUŻYCKIE CENTRUM MEDYCZNE W LUBANIU SP. Z O.O.</t>
  </si>
  <si>
    <t>59800 LUBAŃ UL. ZAWIDOWSKA 4</t>
  </si>
  <si>
    <t>360936346</t>
  </si>
  <si>
    <t>SZPITAL POWIATOWY IM.A.WOLAŃCZYKA SPÓŁKA Z OGRANICZONĄ ODPOWIEDZIALNOŚCIĄ W ZŁOTORYI</t>
  </si>
  <si>
    <t>59500 ZŁOTORYJA UL. HOŻA 11</t>
  </si>
  <si>
    <t>39036067300020</t>
  </si>
  <si>
    <t xml:space="preserve"> MIEDZIOWE CENTRUM ZDROWIA S.A.</t>
  </si>
  <si>
    <t>59301 LUBIN UL. SKŁODOWSKIEJ - CURIE 66</t>
  </si>
  <si>
    <t>39055300100033</t>
  </si>
  <si>
    <t>CENTRUM DIAGNOSTYCZNO-TERAPEUTYCZNE  "MEDICUS" SP. Z O.O.</t>
  </si>
  <si>
    <t>59-300  LUBIN UL. LESNA  8</t>
  </si>
  <si>
    <t>390775606</t>
  </si>
  <si>
    <t>MEDINET SP. Z O.O.</t>
  </si>
  <si>
    <t xml:space="preserve">390999441 </t>
  </si>
  <si>
    <t>WOJEWÓDZKI SZPITAL SPECJALISTYCZNY W LEGNICY</t>
  </si>
  <si>
    <t>59220 LEGNICA UL. IWASZKIEWICZA 5</t>
  </si>
  <si>
    <t>890047179</t>
  </si>
  <si>
    <t>SPECJALISTYCZNY SZPITAL GINEKOLOGICZNO-POŁOŻNICZY IM. E. BIERNACKIEGO</t>
  </si>
  <si>
    <t>58301 WAŁBRZYCH UL. PADEREWSKIEGO 10</t>
  </si>
  <si>
    <t>890047446</t>
  </si>
  <si>
    <t>SPECJALISTYCZNY SZPITAL IM. DR A. SOKOŁOWSKIEGO</t>
  </si>
  <si>
    <t>58309 WAŁBRZYCH UL. DR A. SOKOŁOWSKIEGO 4</t>
  </si>
  <si>
    <t>890314440</t>
  </si>
  <si>
    <t xml:space="preserve"> SANATORIA DOLNOŚLĄSKIE SP. Z O.O.</t>
  </si>
  <si>
    <t>58-350 SOKOŁOWSKO-MIEROSZÓW UL. PARKOWA  3</t>
  </si>
  <si>
    <t>891508607</t>
  </si>
  <si>
    <t>MIKULICZ" SP. Z O.O.</t>
  </si>
  <si>
    <t>58-160 ŚWIEBODZICE UL. MARII SKŁODOWSKIEJ-CURIE 03/07</t>
  </si>
  <si>
    <t>93009024000033</t>
  </si>
  <si>
    <t>IV WOJSKOWY SZPITAL KLINICZNY Z POLIKLINIKĄ SPZOZ</t>
  </si>
  <si>
    <t>50-981 WROCŁAW UL. RUDOLFA WEIGLA 5</t>
  </si>
  <si>
    <t>930856126</t>
  </si>
  <si>
    <t>SPZOZ MINSTWRSTWA SPRAW WEWNĘTRZNYCH I ADMINISTRACJI WE WROCŁAWIU</t>
  </si>
  <si>
    <t>50-233 WROCŁAW UL. OŁBIŃSKA 32</t>
  </si>
  <si>
    <t>930957985</t>
  </si>
  <si>
    <t>MEDICUS SP. Z O.O.</t>
  </si>
  <si>
    <t>50-244 WROCŁAW PL. STRZELECKI 24</t>
  </si>
  <si>
    <t>93108261000034</t>
  </si>
  <si>
    <t>SZPITAL SPECJALISTYCZNY IM.A.FALKIEWICZA</t>
  </si>
  <si>
    <t>52114 WROCŁAW UL.WARSZAWSKA 2</t>
  </si>
  <si>
    <t>932966540</t>
  </si>
  <si>
    <t>POWIATOWY ZESPÓŁ SZPITALI W OLEŚNICY</t>
  </si>
  <si>
    <t>56400 OLEŚNICA UL. ARMII KRAJOWEJ  1</t>
  </si>
  <si>
    <t>933040945</t>
  </si>
  <si>
    <t xml:space="preserve">SZPITAL ŚW. ANTONIEGO </t>
  </si>
  <si>
    <t>57200 ZĄBKOWICE ŚLASKIE UL. 1-GO MAJA 9</t>
  </si>
  <si>
    <t xml:space="preserve">93304094500037 </t>
  </si>
  <si>
    <t>RAZEM:</t>
  </si>
  <si>
    <t>Szpitale, ktore nie przysłały danych</t>
  </si>
  <si>
    <t>000639452</t>
  </si>
  <si>
    <t>SPECJALISTYCZNY ZAKŁAD PROFILAKTYCZNO LECZNICZY PROVITA SP. Z O.O.</t>
  </si>
  <si>
    <t>51317 WROCŁAW UL. BIERUTOWSKA 63</t>
  </si>
  <si>
    <t>022416410</t>
  </si>
  <si>
    <t>CUPRUM-MED. SP. Z O.O.</t>
  </si>
  <si>
    <t>59-300 LUBIN UL. MARII SKŁODOWSKIEJ-CURIE 70</t>
  </si>
  <si>
    <t>VITA-MED. SP Z O.O.</t>
  </si>
  <si>
    <t>84-106 LEŚNIEWO UL. PIASKOWA  65</t>
  </si>
  <si>
    <t>KLINIKA OKULISTYCZNA VITA-MED.                 SP.  Z O.O.</t>
  </si>
  <si>
    <t>67-200  GŁOGÓW UL. LEGNICKA  5</t>
  </si>
  <si>
    <t>BONIFRATERSKIE CENTRUM MEDYCZNE SP ZOO</t>
  </si>
  <si>
    <t>50-417 WROCŁAW UL. TRAUGUTTA 57/59</t>
  </si>
  <si>
    <t>POLSKIE CENTRUM ZDROWIA</t>
  </si>
  <si>
    <t>54-203 WROCŁAW UL. LEGNICKA 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</si>
</sst>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4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164" fontId="0" fillId="0" borderId="2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5D02-AEFF-4689-90A7-39F1C33B850F}">
  <dimension ref="A10:U102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19.42578125" customWidth="1"/>
    <col min="3" max="4" width="41.5703125" customWidth="1"/>
    <col min="5" max="16" width="6.85546875" customWidth="1"/>
    <col min="17" max="17" width="9.42578125" customWidth="1"/>
    <col min="257" max="257" width="3.5703125" customWidth="1"/>
    <col min="258" max="258" width="19.42578125" customWidth="1"/>
    <col min="259" max="260" width="41.5703125" customWidth="1"/>
    <col min="261" max="272" width="6.85546875" customWidth="1"/>
    <col min="273" max="273" width="9.42578125" customWidth="1"/>
    <col min="513" max="513" width="3.5703125" customWidth="1"/>
    <col min="514" max="514" width="19.42578125" customWidth="1"/>
    <col min="515" max="516" width="41.5703125" customWidth="1"/>
    <col min="517" max="528" width="6.85546875" customWidth="1"/>
    <col min="529" max="529" width="9.42578125" customWidth="1"/>
    <col min="769" max="769" width="3.5703125" customWidth="1"/>
    <col min="770" max="770" width="19.42578125" customWidth="1"/>
    <col min="771" max="772" width="41.5703125" customWidth="1"/>
    <col min="773" max="784" width="6.85546875" customWidth="1"/>
    <col min="785" max="785" width="9.42578125" customWidth="1"/>
    <col min="1025" max="1025" width="3.5703125" customWidth="1"/>
    <col min="1026" max="1026" width="19.42578125" customWidth="1"/>
    <col min="1027" max="1028" width="41.5703125" customWidth="1"/>
    <col min="1029" max="1040" width="6.85546875" customWidth="1"/>
    <col min="1041" max="1041" width="9.42578125" customWidth="1"/>
    <col min="1281" max="1281" width="3.5703125" customWidth="1"/>
    <col min="1282" max="1282" width="19.42578125" customWidth="1"/>
    <col min="1283" max="1284" width="41.5703125" customWidth="1"/>
    <col min="1285" max="1296" width="6.85546875" customWidth="1"/>
    <col min="1297" max="1297" width="9.42578125" customWidth="1"/>
    <col min="1537" max="1537" width="3.5703125" customWidth="1"/>
    <col min="1538" max="1538" width="19.42578125" customWidth="1"/>
    <col min="1539" max="1540" width="41.5703125" customWidth="1"/>
    <col min="1541" max="1552" width="6.85546875" customWidth="1"/>
    <col min="1553" max="1553" width="9.42578125" customWidth="1"/>
    <col min="1793" max="1793" width="3.5703125" customWidth="1"/>
    <col min="1794" max="1794" width="19.42578125" customWidth="1"/>
    <col min="1795" max="1796" width="41.5703125" customWidth="1"/>
    <col min="1797" max="1808" width="6.85546875" customWidth="1"/>
    <col min="1809" max="1809" width="9.42578125" customWidth="1"/>
    <col min="2049" max="2049" width="3.5703125" customWidth="1"/>
    <col min="2050" max="2050" width="19.42578125" customWidth="1"/>
    <col min="2051" max="2052" width="41.5703125" customWidth="1"/>
    <col min="2053" max="2064" width="6.85546875" customWidth="1"/>
    <col min="2065" max="2065" width="9.42578125" customWidth="1"/>
    <col min="2305" max="2305" width="3.5703125" customWidth="1"/>
    <col min="2306" max="2306" width="19.42578125" customWidth="1"/>
    <col min="2307" max="2308" width="41.5703125" customWidth="1"/>
    <col min="2309" max="2320" width="6.85546875" customWidth="1"/>
    <col min="2321" max="2321" width="9.42578125" customWidth="1"/>
    <col min="2561" max="2561" width="3.5703125" customWidth="1"/>
    <col min="2562" max="2562" width="19.42578125" customWidth="1"/>
    <col min="2563" max="2564" width="41.5703125" customWidth="1"/>
    <col min="2565" max="2576" width="6.85546875" customWidth="1"/>
    <col min="2577" max="2577" width="9.42578125" customWidth="1"/>
    <col min="2817" max="2817" width="3.5703125" customWidth="1"/>
    <col min="2818" max="2818" width="19.42578125" customWidth="1"/>
    <col min="2819" max="2820" width="41.5703125" customWidth="1"/>
    <col min="2821" max="2832" width="6.85546875" customWidth="1"/>
    <col min="2833" max="2833" width="9.42578125" customWidth="1"/>
    <col min="3073" max="3073" width="3.5703125" customWidth="1"/>
    <col min="3074" max="3074" width="19.42578125" customWidth="1"/>
    <col min="3075" max="3076" width="41.5703125" customWidth="1"/>
    <col min="3077" max="3088" width="6.85546875" customWidth="1"/>
    <col min="3089" max="3089" width="9.42578125" customWidth="1"/>
    <col min="3329" max="3329" width="3.5703125" customWidth="1"/>
    <col min="3330" max="3330" width="19.42578125" customWidth="1"/>
    <col min="3331" max="3332" width="41.5703125" customWidth="1"/>
    <col min="3333" max="3344" width="6.85546875" customWidth="1"/>
    <col min="3345" max="3345" width="9.42578125" customWidth="1"/>
    <col min="3585" max="3585" width="3.5703125" customWidth="1"/>
    <col min="3586" max="3586" width="19.42578125" customWidth="1"/>
    <col min="3587" max="3588" width="41.5703125" customWidth="1"/>
    <col min="3589" max="3600" width="6.85546875" customWidth="1"/>
    <col min="3601" max="3601" width="9.42578125" customWidth="1"/>
    <col min="3841" max="3841" width="3.5703125" customWidth="1"/>
    <col min="3842" max="3842" width="19.42578125" customWidth="1"/>
    <col min="3843" max="3844" width="41.5703125" customWidth="1"/>
    <col min="3845" max="3856" width="6.85546875" customWidth="1"/>
    <col min="3857" max="3857" width="9.42578125" customWidth="1"/>
    <col min="4097" max="4097" width="3.5703125" customWidth="1"/>
    <col min="4098" max="4098" width="19.42578125" customWidth="1"/>
    <col min="4099" max="4100" width="41.5703125" customWidth="1"/>
    <col min="4101" max="4112" width="6.85546875" customWidth="1"/>
    <col min="4113" max="4113" width="9.42578125" customWidth="1"/>
    <col min="4353" max="4353" width="3.5703125" customWidth="1"/>
    <col min="4354" max="4354" width="19.42578125" customWidth="1"/>
    <col min="4355" max="4356" width="41.5703125" customWidth="1"/>
    <col min="4357" max="4368" width="6.85546875" customWidth="1"/>
    <col min="4369" max="4369" width="9.42578125" customWidth="1"/>
    <col min="4609" max="4609" width="3.5703125" customWidth="1"/>
    <col min="4610" max="4610" width="19.42578125" customWidth="1"/>
    <col min="4611" max="4612" width="41.5703125" customWidth="1"/>
    <col min="4613" max="4624" width="6.85546875" customWidth="1"/>
    <col min="4625" max="4625" width="9.42578125" customWidth="1"/>
    <col min="4865" max="4865" width="3.5703125" customWidth="1"/>
    <col min="4866" max="4866" width="19.42578125" customWidth="1"/>
    <col min="4867" max="4868" width="41.5703125" customWidth="1"/>
    <col min="4869" max="4880" width="6.85546875" customWidth="1"/>
    <col min="4881" max="4881" width="9.42578125" customWidth="1"/>
    <col min="5121" max="5121" width="3.5703125" customWidth="1"/>
    <col min="5122" max="5122" width="19.42578125" customWidth="1"/>
    <col min="5123" max="5124" width="41.5703125" customWidth="1"/>
    <col min="5125" max="5136" width="6.85546875" customWidth="1"/>
    <col min="5137" max="5137" width="9.42578125" customWidth="1"/>
    <col min="5377" max="5377" width="3.5703125" customWidth="1"/>
    <col min="5378" max="5378" width="19.42578125" customWidth="1"/>
    <col min="5379" max="5380" width="41.5703125" customWidth="1"/>
    <col min="5381" max="5392" width="6.85546875" customWidth="1"/>
    <col min="5393" max="5393" width="9.42578125" customWidth="1"/>
    <col min="5633" max="5633" width="3.5703125" customWidth="1"/>
    <col min="5634" max="5634" width="19.42578125" customWidth="1"/>
    <col min="5635" max="5636" width="41.5703125" customWidth="1"/>
    <col min="5637" max="5648" width="6.85546875" customWidth="1"/>
    <col min="5649" max="5649" width="9.42578125" customWidth="1"/>
    <col min="5889" max="5889" width="3.5703125" customWidth="1"/>
    <col min="5890" max="5890" width="19.42578125" customWidth="1"/>
    <col min="5891" max="5892" width="41.5703125" customWidth="1"/>
    <col min="5893" max="5904" width="6.85546875" customWidth="1"/>
    <col min="5905" max="5905" width="9.42578125" customWidth="1"/>
    <col min="6145" max="6145" width="3.5703125" customWidth="1"/>
    <col min="6146" max="6146" width="19.42578125" customWidth="1"/>
    <col min="6147" max="6148" width="41.5703125" customWidth="1"/>
    <col min="6149" max="6160" width="6.85546875" customWidth="1"/>
    <col min="6161" max="6161" width="9.42578125" customWidth="1"/>
    <col min="6401" max="6401" width="3.5703125" customWidth="1"/>
    <col min="6402" max="6402" width="19.42578125" customWidth="1"/>
    <col min="6403" max="6404" width="41.5703125" customWidth="1"/>
    <col min="6405" max="6416" width="6.85546875" customWidth="1"/>
    <col min="6417" max="6417" width="9.42578125" customWidth="1"/>
    <col min="6657" max="6657" width="3.5703125" customWidth="1"/>
    <col min="6658" max="6658" width="19.42578125" customWidth="1"/>
    <col min="6659" max="6660" width="41.5703125" customWidth="1"/>
    <col min="6661" max="6672" width="6.85546875" customWidth="1"/>
    <col min="6673" max="6673" width="9.42578125" customWidth="1"/>
    <col min="6913" max="6913" width="3.5703125" customWidth="1"/>
    <col min="6914" max="6914" width="19.42578125" customWidth="1"/>
    <col min="6915" max="6916" width="41.5703125" customWidth="1"/>
    <col min="6917" max="6928" width="6.85546875" customWidth="1"/>
    <col min="6929" max="6929" width="9.42578125" customWidth="1"/>
    <col min="7169" max="7169" width="3.5703125" customWidth="1"/>
    <col min="7170" max="7170" width="19.42578125" customWidth="1"/>
    <col min="7171" max="7172" width="41.5703125" customWidth="1"/>
    <col min="7173" max="7184" width="6.85546875" customWidth="1"/>
    <col min="7185" max="7185" width="9.42578125" customWidth="1"/>
    <col min="7425" max="7425" width="3.5703125" customWidth="1"/>
    <col min="7426" max="7426" width="19.42578125" customWidth="1"/>
    <col min="7427" max="7428" width="41.5703125" customWidth="1"/>
    <col min="7429" max="7440" width="6.85546875" customWidth="1"/>
    <col min="7441" max="7441" width="9.42578125" customWidth="1"/>
    <col min="7681" max="7681" width="3.5703125" customWidth="1"/>
    <col min="7682" max="7682" width="19.42578125" customWidth="1"/>
    <col min="7683" max="7684" width="41.5703125" customWidth="1"/>
    <col min="7685" max="7696" width="6.85546875" customWidth="1"/>
    <col min="7697" max="7697" width="9.42578125" customWidth="1"/>
    <col min="7937" max="7937" width="3.5703125" customWidth="1"/>
    <col min="7938" max="7938" width="19.42578125" customWidth="1"/>
    <col min="7939" max="7940" width="41.5703125" customWidth="1"/>
    <col min="7941" max="7952" width="6.85546875" customWidth="1"/>
    <col min="7953" max="7953" width="9.42578125" customWidth="1"/>
    <col min="8193" max="8193" width="3.5703125" customWidth="1"/>
    <col min="8194" max="8194" width="19.42578125" customWidth="1"/>
    <col min="8195" max="8196" width="41.5703125" customWidth="1"/>
    <col min="8197" max="8208" width="6.85546875" customWidth="1"/>
    <col min="8209" max="8209" width="9.42578125" customWidth="1"/>
    <col min="8449" max="8449" width="3.5703125" customWidth="1"/>
    <col min="8450" max="8450" width="19.42578125" customWidth="1"/>
    <col min="8451" max="8452" width="41.5703125" customWidth="1"/>
    <col min="8453" max="8464" width="6.85546875" customWidth="1"/>
    <col min="8465" max="8465" width="9.42578125" customWidth="1"/>
    <col min="8705" max="8705" width="3.5703125" customWidth="1"/>
    <col min="8706" max="8706" width="19.42578125" customWidth="1"/>
    <col min="8707" max="8708" width="41.5703125" customWidth="1"/>
    <col min="8709" max="8720" width="6.85546875" customWidth="1"/>
    <col min="8721" max="8721" width="9.42578125" customWidth="1"/>
    <col min="8961" max="8961" width="3.5703125" customWidth="1"/>
    <col min="8962" max="8962" width="19.42578125" customWidth="1"/>
    <col min="8963" max="8964" width="41.5703125" customWidth="1"/>
    <col min="8965" max="8976" width="6.85546875" customWidth="1"/>
    <col min="8977" max="8977" width="9.42578125" customWidth="1"/>
    <col min="9217" max="9217" width="3.5703125" customWidth="1"/>
    <col min="9218" max="9218" width="19.42578125" customWidth="1"/>
    <col min="9219" max="9220" width="41.5703125" customWidth="1"/>
    <col min="9221" max="9232" width="6.85546875" customWidth="1"/>
    <col min="9233" max="9233" width="9.42578125" customWidth="1"/>
    <col min="9473" max="9473" width="3.5703125" customWidth="1"/>
    <col min="9474" max="9474" width="19.42578125" customWidth="1"/>
    <col min="9475" max="9476" width="41.5703125" customWidth="1"/>
    <col min="9477" max="9488" width="6.85546875" customWidth="1"/>
    <col min="9489" max="9489" width="9.42578125" customWidth="1"/>
    <col min="9729" max="9729" width="3.5703125" customWidth="1"/>
    <col min="9730" max="9730" width="19.42578125" customWidth="1"/>
    <col min="9731" max="9732" width="41.5703125" customWidth="1"/>
    <col min="9733" max="9744" width="6.85546875" customWidth="1"/>
    <col min="9745" max="9745" width="9.42578125" customWidth="1"/>
    <col min="9985" max="9985" width="3.5703125" customWidth="1"/>
    <col min="9986" max="9986" width="19.42578125" customWidth="1"/>
    <col min="9987" max="9988" width="41.5703125" customWidth="1"/>
    <col min="9989" max="10000" width="6.85546875" customWidth="1"/>
    <col min="10001" max="10001" width="9.42578125" customWidth="1"/>
    <col min="10241" max="10241" width="3.5703125" customWidth="1"/>
    <col min="10242" max="10242" width="19.42578125" customWidth="1"/>
    <col min="10243" max="10244" width="41.5703125" customWidth="1"/>
    <col min="10245" max="10256" width="6.85546875" customWidth="1"/>
    <col min="10257" max="10257" width="9.42578125" customWidth="1"/>
    <col min="10497" max="10497" width="3.5703125" customWidth="1"/>
    <col min="10498" max="10498" width="19.42578125" customWidth="1"/>
    <col min="10499" max="10500" width="41.5703125" customWidth="1"/>
    <col min="10501" max="10512" width="6.85546875" customWidth="1"/>
    <col min="10513" max="10513" width="9.42578125" customWidth="1"/>
    <col min="10753" max="10753" width="3.5703125" customWidth="1"/>
    <col min="10754" max="10754" width="19.42578125" customWidth="1"/>
    <col min="10755" max="10756" width="41.5703125" customWidth="1"/>
    <col min="10757" max="10768" width="6.85546875" customWidth="1"/>
    <col min="10769" max="10769" width="9.42578125" customWidth="1"/>
    <col min="11009" max="11009" width="3.5703125" customWidth="1"/>
    <col min="11010" max="11010" width="19.42578125" customWidth="1"/>
    <col min="11011" max="11012" width="41.5703125" customWidth="1"/>
    <col min="11013" max="11024" width="6.85546875" customWidth="1"/>
    <col min="11025" max="11025" width="9.42578125" customWidth="1"/>
    <col min="11265" max="11265" width="3.5703125" customWidth="1"/>
    <col min="11266" max="11266" width="19.42578125" customWidth="1"/>
    <col min="11267" max="11268" width="41.5703125" customWidth="1"/>
    <col min="11269" max="11280" width="6.85546875" customWidth="1"/>
    <col min="11281" max="11281" width="9.42578125" customWidth="1"/>
    <col min="11521" max="11521" width="3.5703125" customWidth="1"/>
    <col min="11522" max="11522" width="19.42578125" customWidth="1"/>
    <col min="11523" max="11524" width="41.5703125" customWidth="1"/>
    <col min="11525" max="11536" width="6.85546875" customWidth="1"/>
    <col min="11537" max="11537" width="9.42578125" customWidth="1"/>
    <col min="11777" max="11777" width="3.5703125" customWidth="1"/>
    <col min="11778" max="11778" width="19.42578125" customWidth="1"/>
    <col min="11779" max="11780" width="41.5703125" customWidth="1"/>
    <col min="11781" max="11792" width="6.85546875" customWidth="1"/>
    <col min="11793" max="11793" width="9.42578125" customWidth="1"/>
    <col min="12033" max="12033" width="3.5703125" customWidth="1"/>
    <col min="12034" max="12034" width="19.42578125" customWidth="1"/>
    <col min="12035" max="12036" width="41.5703125" customWidth="1"/>
    <col min="12037" max="12048" width="6.85546875" customWidth="1"/>
    <col min="12049" max="12049" width="9.42578125" customWidth="1"/>
    <col min="12289" max="12289" width="3.5703125" customWidth="1"/>
    <col min="12290" max="12290" width="19.42578125" customWidth="1"/>
    <col min="12291" max="12292" width="41.5703125" customWidth="1"/>
    <col min="12293" max="12304" width="6.85546875" customWidth="1"/>
    <col min="12305" max="12305" width="9.42578125" customWidth="1"/>
    <col min="12545" max="12545" width="3.5703125" customWidth="1"/>
    <col min="12546" max="12546" width="19.42578125" customWidth="1"/>
    <col min="12547" max="12548" width="41.5703125" customWidth="1"/>
    <col min="12549" max="12560" width="6.85546875" customWidth="1"/>
    <col min="12561" max="12561" width="9.42578125" customWidth="1"/>
    <col min="12801" max="12801" width="3.5703125" customWidth="1"/>
    <col min="12802" max="12802" width="19.42578125" customWidth="1"/>
    <col min="12803" max="12804" width="41.5703125" customWidth="1"/>
    <col min="12805" max="12816" width="6.85546875" customWidth="1"/>
    <col min="12817" max="12817" width="9.42578125" customWidth="1"/>
    <col min="13057" max="13057" width="3.5703125" customWidth="1"/>
    <col min="13058" max="13058" width="19.42578125" customWidth="1"/>
    <col min="13059" max="13060" width="41.5703125" customWidth="1"/>
    <col min="13061" max="13072" width="6.85546875" customWidth="1"/>
    <col min="13073" max="13073" width="9.42578125" customWidth="1"/>
    <col min="13313" max="13313" width="3.5703125" customWidth="1"/>
    <col min="13314" max="13314" width="19.42578125" customWidth="1"/>
    <col min="13315" max="13316" width="41.5703125" customWidth="1"/>
    <col min="13317" max="13328" width="6.85546875" customWidth="1"/>
    <col min="13329" max="13329" width="9.42578125" customWidth="1"/>
    <col min="13569" max="13569" width="3.5703125" customWidth="1"/>
    <col min="13570" max="13570" width="19.42578125" customWidth="1"/>
    <col min="13571" max="13572" width="41.5703125" customWidth="1"/>
    <col min="13573" max="13584" width="6.85546875" customWidth="1"/>
    <col min="13585" max="13585" width="9.42578125" customWidth="1"/>
    <col min="13825" max="13825" width="3.5703125" customWidth="1"/>
    <col min="13826" max="13826" width="19.42578125" customWidth="1"/>
    <col min="13827" max="13828" width="41.5703125" customWidth="1"/>
    <col min="13829" max="13840" width="6.85546875" customWidth="1"/>
    <col min="13841" max="13841" width="9.42578125" customWidth="1"/>
    <col min="14081" max="14081" width="3.5703125" customWidth="1"/>
    <col min="14082" max="14082" width="19.42578125" customWidth="1"/>
    <col min="14083" max="14084" width="41.5703125" customWidth="1"/>
    <col min="14085" max="14096" width="6.85546875" customWidth="1"/>
    <col min="14097" max="14097" width="9.42578125" customWidth="1"/>
    <col min="14337" max="14337" width="3.5703125" customWidth="1"/>
    <col min="14338" max="14338" width="19.42578125" customWidth="1"/>
    <col min="14339" max="14340" width="41.5703125" customWidth="1"/>
    <col min="14341" max="14352" width="6.85546875" customWidth="1"/>
    <col min="14353" max="14353" width="9.42578125" customWidth="1"/>
    <col min="14593" max="14593" width="3.5703125" customWidth="1"/>
    <col min="14594" max="14594" width="19.42578125" customWidth="1"/>
    <col min="14595" max="14596" width="41.5703125" customWidth="1"/>
    <col min="14597" max="14608" width="6.85546875" customWidth="1"/>
    <col min="14609" max="14609" width="9.42578125" customWidth="1"/>
    <col min="14849" max="14849" width="3.5703125" customWidth="1"/>
    <col min="14850" max="14850" width="19.42578125" customWidth="1"/>
    <col min="14851" max="14852" width="41.5703125" customWidth="1"/>
    <col min="14853" max="14864" width="6.85546875" customWidth="1"/>
    <col min="14865" max="14865" width="9.42578125" customWidth="1"/>
    <col min="15105" max="15105" width="3.5703125" customWidth="1"/>
    <col min="15106" max="15106" width="19.42578125" customWidth="1"/>
    <col min="15107" max="15108" width="41.5703125" customWidth="1"/>
    <col min="15109" max="15120" width="6.85546875" customWidth="1"/>
    <col min="15121" max="15121" width="9.42578125" customWidth="1"/>
    <col min="15361" max="15361" width="3.5703125" customWidth="1"/>
    <col min="15362" max="15362" width="19.42578125" customWidth="1"/>
    <col min="15363" max="15364" width="41.5703125" customWidth="1"/>
    <col min="15365" max="15376" width="6.85546875" customWidth="1"/>
    <col min="15377" max="15377" width="9.42578125" customWidth="1"/>
    <col min="15617" max="15617" width="3.5703125" customWidth="1"/>
    <col min="15618" max="15618" width="19.42578125" customWidth="1"/>
    <col min="15619" max="15620" width="41.5703125" customWidth="1"/>
    <col min="15621" max="15632" width="6.85546875" customWidth="1"/>
    <col min="15633" max="15633" width="9.42578125" customWidth="1"/>
    <col min="15873" max="15873" width="3.5703125" customWidth="1"/>
    <col min="15874" max="15874" width="19.42578125" customWidth="1"/>
    <col min="15875" max="15876" width="41.5703125" customWidth="1"/>
    <col min="15877" max="15888" width="6.85546875" customWidth="1"/>
    <col min="15889" max="15889" width="9.42578125" customWidth="1"/>
    <col min="16129" max="16129" width="3.5703125" customWidth="1"/>
    <col min="16130" max="16130" width="19.42578125" customWidth="1"/>
    <col min="16131" max="16132" width="41.5703125" customWidth="1"/>
    <col min="16133" max="16144" width="6.85546875" customWidth="1"/>
    <col min="16145" max="16145" width="9.42578125" customWidth="1"/>
  </cols>
  <sheetData>
    <row r="10" spans="1:21" ht="55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4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5.25" customHeight="1" thickBot="1" x14ac:dyDescent="0.3">
      <c r="A12" s="7">
        <v>2</v>
      </c>
      <c r="B12" s="7"/>
      <c r="C12" s="7"/>
      <c r="D12" s="7">
        <v>49</v>
      </c>
      <c r="E12" s="7"/>
      <c r="F12" s="7"/>
      <c r="G12" s="7">
        <f>49+6</f>
        <v>55</v>
      </c>
      <c r="H12" s="7"/>
      <c r="I12" s="7"/>
      <c r="J12" s="7">
        <v>6</v>
      </c>
      <c r="K12" s="7"/>
      <c r="L12" s="7"/>
      <c r="M12" s="7"/>
      <c r="N12" s="8">
        <f>49*100/55</f>
        <v>89.090909090909093</v>
      </c>
      <c r="O12" s="9"/>
      <c r="P12" s="9"/>
      <c r="Q12" s="10"/>
      <c r="R12" s="8">
        <v>83.5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3520</v>
      </c>
      <c r="F16" s="25">
        <v>3031</v>
      </c>
      <c r="G16" s="25">
        <v>3419</v>
      </c>
      <c r="H16" s="25">
        <v>3005</v>
      </c>
      <c r="I16" s="26">
        <v>5731</v>
      </c>
      <c r="J16" s="27">
        <v>8951</v>
      </c>
      <c r="K16" s="27">
        <v>8557</v>
      </c>
      <c r="L16" s="27">
        <v>8700</v>
      </c>
      <c r="M16" s="27">
        <v>8602</v>
      </c>
      <c r="N16" s="27">
        <v>9468</v>
      </c>
      <c r="O16" s="27">
        <v>8995</v>
      </c>
      <c r="P16" s="27">
        <v>8105</v>
      </c>
      <c r="Q16" s="24">
        <v>80084</v>
      </c>
      <c r="R16" s="28"/>
      <c r="S16" s="29">
        <v>6673.666666666667</v>
      </c>
      <c r="T16" s="29">
        <v>5338.9333333333334</v>
      </c>
      <c r="U16" s="29">
        <v>8008.4000000000005</v>
      </c>
    </row>
    <row r="17" spans="1:21" ht="69.9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6149</v>
      </c>
      <c r="F17" s="26">
        <v>5765</v>
      </c>
      <c r="G17" s="26">
        <v>6806</v>
      </c>
      <c r="H17" s="26">
        <v>6285</v>
      </c>
      <c r="I17" s="26">
        <v>6605</v>
      </c>
      <c r="J17" s="26">
        <v>6593</v>
      </c>
      <c r="K17" s="26">
        <v>6384</v>
      </c>
      <c r="L17" s="26">
        <v>6477</v>
      </c>
      <c r="M17" s="26">
        <v>5972</v>
      </c>
      <c r="N17" s="26">
        <v>6595</v>
      </c>
      <c r="O17" s="26">
        <v>6175</v>
      </c>
      <c r="P17" s="26">
        <v>5926</v>
      </c>
      <c r="Q17" s="24">
        <v>75732</v>
      </c>
      <c r="R17" s="28"/>
      <c r="S17" s="29">
        <v>6311</v>
      </c>
      <c r="T17" s="29">
        <v>5048.8</v>
      </c>
      <c r="U17" s="29">
        <v>7573.2</v>
      </c>
    </row>
    <row r="18" spans="1:21" ht="69.9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6">
        <v>1849</v>
      </c>
      <c r="F18" s="26">
        <v>1838</v>
      </c>
      <c r="G18" s="26">
        <v>2195</v>
      </c>
      <c r="H18" s="26">
        <v>1807</v>
      </c>
      <c r="I18" s="26">
        <v>1848</v>
      </c>
      <c r="J18" s="26">
        <v>1859</v>
      </c>
      <c r="K18" s="26">
        <v>1676</v>
      </c>
      <c r="L18" s="26">
        <v>1797</v>
      </c>
      <c r="M18" s="26">
        <v>1839</v>
      </c>
      <c r="N18" s="26">
        <v>1765</v>
      </c>
      <c r="O18" s="26">
        <v>1809</v>
      </c>
      <c r="P18" s="26">
        <v>1847</v>
      </c>
      <c r="Q18" s="24">
        <v>22129</v>
      </c>
      <c r="R18" s="28"/>
      <c r="S18" s="29">
        <v>1844.0833333333333</v>
      </c>
      <c r="T18" s="29">
        <v>1475.2666666666667</v>
      </c>
      <c r="U18" s="29">
        <v>2212.9</v>
      </c>
    </row>
    <row r="19" spans="1:21" ht="69.9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6">
        <v>2696</v>
      </c>
      <c r="F19" s="26">
        <v>2617</v>
      </c>
      <c r="G19" s="26">
        <v>2993</v>
      </c>
      <c r="H19" s="26">
        <v>2661</v>
      </c>
      <c r="I19" s="26">
        <v>2717</v>
      </c>
      <c r="J19" s="26">
        <v>2805</v>
      </c>
      <c r="K19" s="26">
        <v>2778</v>
      </c>
      <c r="L19" s="26">
        <v>2641</v>
      </c>
      <c r="M19" s="26">
        <v>2662</v>
      </c>
      <c r="N19" s="26">
        <v>2806</v>
      </c>
      <c r="O19" s="26">
        <v>2701</v>
      </c>
      <c r="P19" s="26">
        <v>2559</v>
      </c>
      <c r="Q19" s="24">
        <v>32636</v>
      </c>
      <c r="R19" s="28"/>
      <c r="S19" s="29">
        <v>2719.6666666666665</v>
      </c>
      <c r="T19" s="29">
        <v>2175.7333333333331</v>
      </c>
      <c r="U19" s="29">
        <v>3263.6</v>
      </c>
    </row>
    <row r="20" spans="1:21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6">
        <v>931</v>
      </c>
      <c r="F20" s="26">
        <v>913</v>
      </c>
      <c r="G20" s="26">
        <v>973</v>
      </c>
      <c r="H20" s="26">
        <v>847</v>
      </c>
      <c r="I20" s="26">
        <v>897</v>
      </c>
      <c r="J20" s="26">
        <v>864</v>
      </c>
      <c r="K20" s="26">
        <v>843</v>
      </c>
      <c r="L20" s="25">
        <v>690</v>
      </c>
      <c r="M20" s="26">
        <v>935</v>
      </c>
      <c r="N20" s="26">
        <v>867</v>
      </c>
      <c r="O20" s="26">
        <v>877</v>
      </c>
      <c r="P20" s="26">
        <v>842</v>
      </c>
      <c r="Q20" s="24">
        <v>10479</v>
      </c>
      <c r="R20" s="28"/>
      <c r="S20" s="29">
        <v>873.25</v>
      </c>
      <c r="T20" s="29">
        <v>698.6</v>
      </c>
      <c r="U20" s="29">
        <v>1047.9000000000001</v>
      </c>
    </row>
    <row r="21" spans="1:21" ht="69.95" customHeight="1" x14ac:dyDescent="0.25">
      <c r="A21" s="22">
        <v>6</v>
      </c>
      <c r="B21" s="23" t="s">
        <v>33</v>
      </c>
      <c r="C21" s="30" t="s">
        <v>34</v>
      </c>
      <c r="D21" s="30" t="s">
        <v>35</v>
      </c>
      <c r="E21" s="26">
        <v>885</v>
      </c>
      <c r="F21" s="26">
        <v>883</v>
      </c>
      <c r="G21" s="26">
        <v>1033</v>
      </c>
      <c r="H21" s="26">
        <v>923</v>
      </c>
      <c r="I21" s="26">
        <v>861</v>
      </c>
      <c r="J21" s="26">
        <v>884</v>
      </c>
      <c r="K21" s="26">
        <v>848</v>
      </c>
      <c r="L21" s="26">
        <v>844</v>
      </c>
      <c r="M21" s="26">
        <v>860</v>
      </c>
      <c r="N21" s="26">
        <v>911</v>
      </c>
      <c r="O21" s="26">
        <v>918</v>
      </c>
      <c r="P21" s="26">
        <v>898</v>
      </c>
      <c r="Q21" s="24">
        <v>10748</v>
      </c>
      <c r="R21" s="28"/>
      <c r="S21" s="29">
        <v>895.66666666666663</v>
      </c>
      <c r="T21" s="29">
        <v>716.5333333333333</v>
      </c>
      <c r="U21" s="29">
        <v>1074.8</v>
      </c>
    </row>
    <row r="22" spans="1:21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6">
        <v>971</v>
      </c>
      <c r="F22" s="26">
        <v>922</v>
      </c>
      <c r="G22" s="26">
        <v>1079</v>
      </c>
      <c r="H22" s="26">
        <v>882</v>
      </c>
      <c r="I22" s="26">
        <v>928</v>
      </c>
      <c r="J22" s="26">
        <v>982</v>
      </c>
      <c r="K22" s="26">
        <v>826</v>
      </c>
      <c r="L22" s="26"/>
      <c r="M22" s="26">
        <v>886</v>
      </c>
      <c r="N22" s="26">
        <v>986</v>
      </c>
      <c r="O22" s="26"/>
      <c r="P22" s="26"/>
      <c r="Q22" s="24">
        <v>8462</v>
      </c>
      <c r="R22" s="28"/>
      <c r="S22" s="29">
        <v>940.22222222222217</v>
      </c>
      <c r="T22" s="29">
        <v>752.17777777777769</v>
      </c>
      <c r="U22" s="29">
        <v>1128.2666666666667</v>
      </c>
    </row>
    <row r="23" spans="1:21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6">
        <v>964</v>
      </c>
      <c r="F23" s="26">
        <v>961</v>
      </c>
      <c r="G23" s="26">
        <v>1097</v>
      </c>
      <c r="H23" s="26">
        <v>981</v>
      </c>
      <c r="I23" s="26">
        <v>1122</v>
      </c>
      <c r="J23" s="26">
        <v>1054</v>
      </c>
      <c r="K23" s="26">
        <v>1068</v>
      </c>
      <c r="L23" s="26">
        <v>1066</v>
      </c>
      <c r="M23" s="26">
        <v>1097</v>
      </c>
      <c r="N23" s="26">
        <v>1212</v>
      </c>
      <c r="O23" s="26">
        <v>1176</v>
      </c>
      <c r="P23" s="26">
        <v>1161</v>
      </c>
      <c r="Q23" s="24">
        <v>12959</v>
      </c>
      <c r="R23" s="28"/>
      <c r="S23" s="29">
        <v>1079.9166666666667</v>
      </c>
      <c r="T23" s="29">
        <v>863.93333333333339</v>
      </c>
      <c r="U23" s="29">
        <v>1295.9000000000001</v>
      </c>
    </row>
    <row r="24" spans="1:21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2684</v>
      </c>
      <c r="F24" s="26">
        <v>2357</v>
      </c>
      <c r="G24" s="26">
        <v>2748</v>
      </c>
      <c r="H24" s="26">
        <v>2449</v>
      </c>
      <c r="I24" s="26">
        <v>2542</v>
      </c>
      <c r="J24" s="26">
        <v>2640</v>
      </c>
      <c r="K24" s="26">
        <v>2385</v>
      </c>
      <c r="L24" s="26">
        <v>2344</v>
      </c>
      <c r="M24" s="26">
        <v>2312</v>
      </c>
      <c r="N24" s="26">
        <v>2570</v>
      </c>
      <c r="O24" s="26">
        <v>2350</v>
      </c>
      <c r="P24" s="26">
        <v>2398</v>
      </c>
      <c r="Q24" s="24">
        <v>29779</v>
      </c>
      <c r="R24" s="28"/>
      <c r="S24" s="29">
        <v>2481.5833333333335</v>
      </c>
      <c r="T24" s="29">
        <v>1985.2666666666669</v>
      </c>
      <c r="U24" s="29">
        <v>2977.9</v>
      </c>
    </row>
    <row r="25" spans="1:21" ht="69.9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6">
        <v>180</v>
      </c>
      <c r="F25" s="26">
        <v>169</v>
      </c>
      <c r="G25" s="26">
        <v>199</v>
      </c>
      <c r="H25" s="26">
        <v>184</v>
      </c>
      <c r="I25" s="26">
        <v>204</v>
      </c>
      <c r="J25" s="26">
        <v>171</v>
      </c>
      <c r="K25" s="26">
        <v>167</v>
      </c>
      <c r="L25" s="25">
        <v>135</v>
      </c>
      <c r="M25" s="26">
        <v>183</v>
      </c>
      <c r="N25" s="26">
        <v>202</v>
      </c>
      <c r="O25" s="26">
        <v>171</v>
      </c>
      <c r="P25" s="26">
        <v>181</v>
      </c>
      <c r="Q25" s="24">
        <v>2146</v>
      </c>
      <c r="R25" s="28"/>
      <c r="S25" s="29">
        <v>178.83333333333334</v>
      </c>
      <c r="T25" s="29">
        <v>143.06666666666666</v>
      </c>
      <c r="U25" s="29">
        <v>214.60000000000002</v>
      </c>
    </row>
    <row r="26" spans="1:21" ht="69.9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6">
        <v>734</v>
      </c>
      <c r="F26" s="26">
        <v>699</v>
      </c>
      <c r="G26" s="26">
        <v>809</v>
      </c>
      <c r="H26" s="26">
        <v>647</v>
      </c>
      <c r="I26" s="26">
        <v>660</v>
      </c>
      <c r="J26" s="26">
        <v>659</v>
      </c>
      <c r="K26" s="26">
        <v>635</v>
      </c>
      <c r="L26" s="26">
        <v>639</v>
      </c>
      <c r="M26" s="26">
        <v>660</v>
      </c>
      <c r="N26" s="26">
        <v>726</v>
      </c>
      <c r="O26" s="26">
        <v>617</v>
      </c>
      <c r="P26" s="26">
        <v>649</v>
      </c>
      <c r="Q26" s="24">
        <v>8134</v>
      </c>
      <c r="R26" s="28"/>
      <c r="S26" s="29">
        <v>677.83333333333337</v>
      </c>
      <c r="T26" s="29">
        <v>542.26666666666665</v>
      </c>
      <c r="U26" s="29">
        <v>813.40000000000009</v>
      </c>
    </row>
    <row r="27" spans="1:21" ht="69.9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6">
        <v>3645</v>
      </c>
      <c r="F27" s="26">
        <v>3549</v>
      </c>
      <c r="G27" s="26">
        <v>4126</v>
      </c>
      <c r="H27" s="26">
        <v>3638</v>
      </c>
      <c r="I27" s="26">
        <v>3684</v>
      </c>
      <c r="J27" s="26">
        <v>3822</v>
      </c>
      <c r="K27" s="26">
        <v>3777</v>
      </c>
      <c r="L27" s="26">
        <v>3846</v>
      </c>
      <c r="M27" s="26">
        <v>3954</v>
      </c>
      <c r="N27" s="26">
        <v>4268</v>
      </c>
      <c r="O27" s="26">
        <v>3811</v>
      </c>
      <c r="P27" s="26">
        <v>3731</v>
      </c>
      <c r="Q27" s="24">
        <v>45851</v>
      </c>
      <c r="R27" s="28"/>
      <c r="S27" s="29">
        <v>3820.9166666666665</v>
      </c>
      <c r="T27" s="29">
        <v>3056.7333333333331</v>
      </c>
      <c r="U27" s="29">
        <v>4585.0999999999995</v>
      </c>
    </row>
    <row r="28" spans="1:21" ht="69.9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6">
        <v>2137</v>
      </c>
      <c r="F28" s="26">
        <v>2082</v>
      </c>
      <c r="G28" s="26">
        <v>2500</v>
      </c>
      <c r="H28" s="26">
        <v>2144</v>
      </c>
      <c r="I28" s="26">
        <v>2294</v>
      </c>
      <c r="J28" s="26">
        <v>2323</v>
      </c>
      <c r="K28" s="26">
        <v>2293</v>
      </c>
      <c r="L28" s="26">
        <v>2387</v>
      </c>
      <c r="M28" s="26">
        <v>2313</v>
      </c>
      <c r="N28" s="26">
        <v>2431</v>
      </c>
      <c r="O28" s="26">
        <v>2328</v>
      </c>
      <c r="P28" s="26">
        <v>2168</v>
      </c>
      <c r="Q28" s="24">
        <v>27400</v>
      </c>
      <c r="R28" s="28"/>
      <c r="S28" s="29">
        <v>2283.3333333333335</v>
      </c>
      <c r="T28" s="29">
        <v>1826.6666666666667</v>
      </c>
      <c r="U28" s="29">
        <v>2740</v>
      </c>
    </row>
    <row r="29" spans="1:21" ht="69.9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6">
        <v>120</v>
      </c>
      <c r="F29" s="25">
        <v>114</v>
      </c>
      <c r="G29" s="26">
        <v>155</v>
      </c>
      <c r="H29" s="26">
        <v>124</v>
      </c>
      <c r="I29" s="26">
        <v>154</v>
      </c>
      <c r="J29" s="26">
        <v>153</v>
      </c>
      <c r="K29" s="26">
        <v>161</v>
      </c>
      <c r="L29" s="26">
        <v>160</v>
      </c>
      <c r="M29" s="26">
        <v>153</v>
      </c>
      <c r="N29" s="26">
        <v>168</v>
      </c>
      <c r="O29" s="26">
        <v>142</v>
      </c>
      <c r="P29" s="26">
        <v>141</v>
      </c>
      <c r="Q29" s="24">
        <v>1745</v>
      </c>
      <c r="R29" s="28"/>
      <c r="S29" s="29">
        <v>145.41666666666666</v>
      </c>
      <c r="T29" s="29">
        <v>116.33333333333333</v>
      </c>
      <c r="U29" s="29">
        <v>174.5</v>
      </c>
    </row>
    <row r="30" spans="1:21" ht="69.9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6">
        <v>79</v>
      </c>
      <c r="F30" s="26">
        <v>71</v>
      </c>
      <c r="G30" s="26">
        <v>94</v>
      </c>
      <c r="H30" s="27">
        <v>102</v>
      </c>
      <c r="I30" s="26">
        <v>82</v>
      </c>
      <c r="J30" s="26">
        <v>82</v>
      </c>
      <c r="K30" s="26">
        <v>73</v>
      </c>
      <c r="L30" s="26">
        <v>91</v>
      </c>
      <c r="M30" s="26">
        <v>80</v>
      </c>
      <c r="N30" s="26">
        <v>77</v>
      </c>
      <c r="O30" s="26">
        <v>74</v>
      </c>
      <c r="P30" s="26">
        <v>100</v>
      </c>
      <c r="Q30" s="24">
        <v>1005</v>
      </c>
      <c r="R30" s="28"/>
      <c r="S30" s="29">
        <v>83.75</v>
      </c>
      <c r="T30" s="29">
        <v>67</v>
      </c>
      <c r="U30" s="29">
        <v>100.5</v>
      </c>
    </row>
    <row r="31" spans="1:21" ht="69.9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5">
        <v>337</v>
      </c>
      <c r="F31" s="26">
        <v>419</v>
      </c>
      <c r="G31" s="26">
        <v>497</v>
      </c>
      <c r="H31" s="26">
        <v>408</v>
      </c>
      <c r="I31" s="26">
        <v>409</v>
      </c>
      <c r="J31" s="26">
        <v>399</v>
      </c>
      <c r="K31" s="26">
        <v>367</v>
      </c>
      <c r="L31" s="26">
        <v>390</v>
      </c>
      <c r="M31" s="26">
        <v>426</v>
      </c>
      <c r="N31" s="26">
        <v>503</v>
      </c>
      <c r="O31" s="26">
        <v>450</v>
      </c>
      <c r="P31" s="26">
        <v>490</v>
      </c>
      <c r="Q31" s="24">
        <v>5095</v>
      </c>
      <c r="R31" s="28"/>
      <c r="S31" s="29">
        <v>424.58333333333331</v>
      </c>
      <c r="T31" s="29">
        <v>339.66666666666663</v>
      </c>
      <c r="U31" s="29">
        <v>509.5</v>
      </c>
    </row>
    <row r="32" spans="1:21" ht="69.95" customHeight="1" x14ac:dyDescent="0.25">
      <c r="A32" s="22">
        <v>17</v>
      </c>
      <c r="B32" s="23" t="s">
        <v>66</v>
      </c>
      <c r="C32" s="30" t="s">
        <v>67</v>
      </c>
      <c r="D32" s="30" t="s">
        <v>68</v>
      </c>
      <c r="E32" s="26">
        <v>2105</v>
      </c>
      <c r="F32" s="26">
        <v>2202</v>
      </c>
      <c r="G32" s="26">
        <v>2161</v>
      </c>
      <c r="H32" s="26">
        <v>1870</v>
      </c>
      <c r="I32" s="26">
        <v>2232</v>
      </c>
      <c r="J32" s="26">
        <v>2306</v>
      </c>
      <c r="K32" s="26">
        <v>2419</v>
      </c>
      <c r="L32" s="26">
        <v>2318</v>
      </c>
      <c r="M32" s="26">
        <v>2211</v>
      </c>
      <c r="N32" s="26">
        <v>2155</v>
      </c>
      <c r="O32" s="26">
        <v>1969</v>
      </c>
      <c r="P32" s="26">
        <v>2041</v>
      </c>
      <c r="Q32" s="24">
        <v>25989</v>
      </c>
      <c r="R32" s="28"/>
      <c r="S32" s="29">
        <v>2165.75</v>
      </c>
      <c r="T32" s="29">
        <v>1732.6</v>
      </c>
      <c r="U32" s="29">
        <v>2598.9</v>
      </c>
    </row>
    <row r="33" spans="1:21" ht="69.9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5">
        <v>880</v>
      </c>
      <c r="F33" s="26">
        <v>1097</v>
      </c>
      <c r="G33" s="26">
        <v>1452</v>
      </c>
      <c r="H33" s="26">
        <v>1242</v>
      </c>
      <c r="I33" s="26">
        <v>1327</v>
      </c>
      <c r="J33" s="26">
        <v>1274</v>
      </c>
      <c r="K33" s="26">
        <v>1267</v>
      </c>
      <c r="L33" s="26">
        <v>1278</v>
      </c>
      <c r="M33" s="26">
        <v>1339</v>
      </c>
      <c r="N33" s="26">
        <v>1416</v>
      </c>
      <c r="O33" s="26">
        <v>1427</v>
      </c>
      <c r="P33" s="26">
        <v>1286</v>
      </c>
      <c r="Q33" s="24">
        <v>15285</v>
      </c>
      <c r="R33" s="28"/>
      <c r="S33" s="29">
        <v>1273.75</v>
      </c>
      <c r="T33" s="29">
        <v>1019</v>
      </c>
      <c r="U33" s="29">
        <v>1528.5</v>
      </c>
    </row>
    <row r="34" spans="1:21" ht="69.95" customHeight="1" x14ac:dyDescent="0.25">
      <c r="A34" s="22">
        <v>19</v>
      </c>
      <c r="B34" s="23" t="s">
        <v>72</v>
      </c>
      <c r="C34" s="24" t="s">
        <v>73</v>
      </c>
      <c r="D34" s="24" t="s">
        <v>74</v>
      </c>
      <c r="E34" s="26">
        <v>263</v>
      </c>
      <c r="F34" s="26">
        <v>241</v>
      </c>
      <c r="G34" s="27">
        <v>292</v>
      </c>
      <c r="H34" s="26">
        <v>217</v>
      </c>
      <c r="I34" s="26">
        <v>236</v>
      </c>
      <c r="J34" s="26">
        <v>247</v>
      </c>
      <c r="K34" s="25">
        <v>140</v>
      </c>
      <c r="L34" s="25">
        <v>126</v>
      </c>
      <c r="M34" s="26">
        <v>215</v>
      </c>
      <c r="N34" s="27">
        <v>274</v>
      </c>
      <c r="O34" s="26">
        <v>242</v>
      </c>
      <c r="P34" s="25">
        <v>165</v>
      </c>
      <c r="Q34" s="24">
        <v>2658</v>
      </c>
      <c r="R34" s="28"/>
      <c r="S34" s="29">
        <v>221.5</v>
      </c>
      <c r="T34" s="29">
        <v>177.2</v>
      </c>
      <c r="U34" s="29">
        <v>265.8</v>
      </c>
    </row>
    <row r="35" spans="1:21" ht="69.95" customHeight="1" x14ac:dyDescent="0.25">
      <c r="A35" s="22">
        <v>20</v>
      </c>
      <c r="B35" s="23" t="s">
        <v>75</v>
      </c>
      <c r="C35" s="24" t="s">
        <v>76</v>
      </c>
      <c r="D35" s="24" t="s">
        <v>77</v>
      </c>
      <c r="E35" s="26">
        <v>475</v>
      </c>
      <c r="F35" s="26">
        <v>496</v>
      </c>
      <c r="G35" s="26">
        <v>475</v>
      </c>
      <c r="H35" s="26">
        <v>434</v>
      </c>
      <c r="I35" s="26">
        <v>427</v>
      </c>
      <c r="J35" s="26">
        <v>463</v>
      </c>
      <c r="K35" s="26">
        <v>444</v>
      </c>
      <c r="L35" s="26">
        <v>439</v>
      </c>
      <c r="M35" s="26">
        <v>443</v>
      </c>
      <c r="N35" s="26">
        <v>487</v>
      </c>
      <c r="O35" s="26"/>
      <c r="P35" s="26"/>
      <c r="Q35" s="24">
        <v>4583</v>
      </c>
      <c r="R35" s="28"/>
      <c r="S35" s="29">
        <v>458.3</v>
      </c>
      <c r="T35" s="29">
        <v>366.64</v>
      </c>
      <c r="U35" s="29">
        <v>549.96</v>
      </c>
    </row>
    <row r="36" spans="1:21" ht="69.95" customHeight="1" x14ac:dyDescent="0.25">
      <c r="A36" s="22">
        <v>21</v>
      </c>
      <c r="B36" s="23" t="s">
        <v>78</v>
      </c>
      <c r="C36" s="24" t="s">
        <v>79</v>
      </c>
      <c r="D36" s="24" t="s">
        <v>80</v>
      </c>
      <c r="E36" s="26">
        <v>235</v>
      </c>
      <c r="F36" s="26">
        <v>271</v>
      </c>
      <c r="G36" s="27">
        <v>338</v>
      </c>
      <c r="H36" s="26">
        <v>295</v>
      </c>
      <c r="I36" s="26">
        <v>275</v>
      </c>
      <c r="J36" s="26">
        <v>284</v>
      </c>
      <c r="K36" s="26">
        <v>234</v>
      </c>
      <c r="L36" s="25">
        <v>217</v>
      </c>
      <c r="M36" s="26"/>
      <c r="N36" s="27">
        <v>353</v>
      </c>
      <c r="O36" s="26">
        <v>310</v>
      </c>
      <c r="P36" s="26">
        <v>250</v>
      </c>
      <c r="Q36" s="24">
        <v>3062</v>
      </c>
      <c r="R36" s="28"/>
      <c r="S36" s="29">
        <v>278.36363636363637</v>
      </c>
      <c r="T36" s="29">
        <v>222.69090909090909</v>
      </c>
      <c r="U36" s="29">
        <v>334.03636363636366</v>
      </c>
    </row>
    <row r="37" spans="1:21" ht="69.95" customHeight="1" x14ac:dyDescent="0.25">
      <c r="A37" s="22">
        <v>22</v>
      </c>
      <c r="B37" s="23" t="s">
        <v>81</v>
      </c>
      <c r="C37" s="24" t="s">
        <v>82</v>
      </c>
      <c r="D37" s="24" t="s">
        <v>83</v>
      </c>
      <c r="E37" s="26"/>
      <c r="F37" s="25">
        <v>11</v>
      </c>
      <c r="G37" s="25">
        <v>14</v>
      </c>
      <c r="H37" s="25">
        <v>13</v>
      </c>
      <c r="I37" s="26">
        <v>16</v>
      </c>
      <c r="J37" s="26">
        <v>19</v>
      </c>
      <c r="K37" s="27">
        <v>25</v>
      </c>
      <c r="L37" s="27">
        <v>25</v>
      </c>
      <c r="M37" s="27">
        <v>29</v>
      </c>
      <c r="N37" s="25">
        <v>12</v>
      </c>
      <c r="O37" s="26"/>
      <c r="P37" s="26"/>
      <c r="Q37" s="24">
        <v>164</v>
      </c>
      <c r="R37" s="28"/>
      <c r="S37" s="29">
        <v>18.222222222222221</v>
      </c>
      <c r="T37" s="29">
        <v>14.577777777777778</v>
      </c>
      <c r="U37" s="29">
        <v>21.866666666666667</v>
      </c>
    </row>
    <row r="38" spans="1:21" ht="69.95" customHeight="1" x14ac:dyDescent="0.25">
      <c r="A38" s="22">
        <v>23</v>
      </c>
      <c r="B38" s="23" t="s">
        <v>84</v>
      </c>
      <c r="C38" s="24" t="s">
        <v>85</v>
      </c>
      <c r="D38" s="24" t="s">
        <v>86</v>
      </c>
      <c r="E38" s="26">
        <v>521</v>
      </c>
      <c r="F38" s="26">
        <v>511</v>
      </c>
      <c r="G38" s="26">
        <v>564</v>
      </c>
      <c r="H38" s="26">
        <v>528</v>
      </c>
      <c r="I38" s="26">
        <v>516</v>
      </c>
      <c r="J38" s="26">
        <v>542</v>
      </c>
      <c r="K38" s="26">
        <v>528</v>
      </c>
      <c r="L38" s="26">
        <v>527</v>
      </c>
      <c r="M38" s="26"/>
      <c r="N38" s="26">
        <v>607</v>
      </c>
      <c r="O38" s="26">
        <v>556</v>
      </c>
      <c r="P38" s="26">
        <v>558</v>
      </c>
      <c r="Q38" s="24">
        <v>5958</v>
      </c>
      <c r="R38" s="28"/>
      <c r="S38" s="29">
        <v>541.63636363636363</v>
      </c>
      <c r="T38" s="29">
        <v>433.30909090909091</v>
      </c>
      <c r="U38" s="29">
        <v>649.9636363636364</v>
      </c>
    </row>
    <row r="39" spans="1:21" ht="69.95" customHeight="1" x14ac:dyDescent="0.25">
      <c r="A39" s="22">
        <v>24</v>
      </c>
      <c r="B39" s="23" t="s">
        <v>87</v>
      </c>
      <c r="C39" s="24" t="s">
        <v>88</v>
      </c>
      <c r="D39" s="24" t="s">
        <v>89</v>
      </c>
      <c r="E39" s="26">
        <v>172</v>
      </c>
      <c r="F39" s="26">
        <v>147</v>
      </c>
      <c r="G39" s="26">
        <v>179</v>
      </c>
      <c r="H39" s="26">
        <v>163</v>
      </c>
      <c r="I39" s="25">
        <v>129</v>
      </c>
      <c r="J39" s="26">
        <v>197</v>
      </c>
      <c r="K39" s="26">
        <v>154</v>
      </c>
      <c r="L39" s="26">
        <v>165</v>
      </c>
      <c r="M39" s="26">
        <v>167</v>
      </c>
      <c r="N39" s="26">
        <v>178</v>
      </c>
      <c r="O39" s="27">
        <v>203</v>
      </c>
      <c r="P39" s="26">
        <v>165</v>
      </c>
      <c r="Q39" s="24">
        <v>2019</v>
      </c>
      <c r="R39" s="28"/>
      <c r="S39" s="29">
        <v>168.25</v>
      </c>
      <c r="T39" s="29">
        <v>134.6</v>
      </c>
      <c r="U39" s="29">
        <v>201.9</v>
      </c>
    </row>
    <row r="40" spans="1:21" ht="69.95" customHeight="1" x14ac:dyDescent="0.25">
      <c r="A40" s="22">
        <v>25</v>
      </c>
      <c r="B40" s="23" t="s">
        <v>90</v>
      </c>
      <c r="C40" s="24" t="s">
        <v>91</v>
      </c>
      <c r="D40" s="24" t="s">
        <v>92</v>
      </c>
      <c r="E40" s="26">
        <v>1091</v>
      </c>
      <c r="F40" s="26">
        <v>1032</v>
      </c>
      <c r="G40" s="26">
        <v>1210</v>
      </c>
      <c r="H40" s="26">
        <v>1141</v>
      </c>
      <c r="I40" s="26">
        <v>1122</v>
      </c>
      <c r="J40" s="26">
        <v>1246</v>
      </c>
      <c r="K40" s="26">
        <v>1191</v>
      </c>
      <c r="L40" s="26">
        <v>1225</v>
      </c>
      <c r="M40" s="26">
        <v>1267</v>
      </c>
      <c r="N40" s="26">
        <v>1325</v>
      </c>
      <c r="O40" s="26">
        <v>1383</v>
      </c>
      <c r="P40" s="26">
        <v>1310</v>
      </c>
      <c r="Q40" s="24">
        <v>14543</v>
      </c>
      <c r="R40" s="28"/>
      <c r="S40" s="29">
        <v>1211.9166666666667</v>
      </c>
      <c r="T40" s="29">
        <v>969.53333333333342</v>
      </c>
      <c r="U40" s="29">
        <v>1454.3000000000002</v>
      </c>
    </row>
    <row r="41" spans="1:21" ht="69.95" customHeight="1" x14ac:dyDescent="0.25">
      <c r="A41" s="22">
        <v>26</v>
      </c>
      <c r="B41" s="23" t="s">
        <v>93</v>
      </c>
      <c r="C41" s="24" t="s">
        <v>94</v>
      </c>
      <c r="D41" s="24" t="s">
        <v>95</v>
      </c>
      <c r="E41" s="26">
        <v>296</v>
      </c>
      <c r="F41" s="26">
        <v>283</v>
      </c>
      <c r="G41" s="26">
        <v>320</v>
      </c>
      <c r="H41" s="26">
        <v>267</v>
      </c>
      <c r="I41" s="26">
        <v>309</v>
      </c>
      <c r="J41" s="26">
        <v>272</v>
      </c>
      <c r="K41" s="26">
        <v>302</v>
      </c>
      <c r="L41" s="26">
        <v>290</v>
      </c>
      <c r="M41" s="26">
        <v>313</v>
      </c>
      <c r="N41" s="27">
        <v>391</v>
      </c>
      <c r="O41" s="26">
        <v>340</v>
      </c>
      <c r="P41" s="26">
        <v>312</v>
      </c>
      <c r="Q41" s="24">
        <v>3695</v>
      </c>
      <c r="R41" s="28"/>
      <c r="S41" s="29">
        <v>307.91666666666669</v>
      </c>
      <c r="T41" s="29">
        <v>246.33333333333334</v>
      </c>
      <c r="U41" s="29">
        <v>369.5</v>
      </c>
    </row>
    <row r="42" spans="1:21" ht="69.95" customHeight="1" x14ac:dyDescent="0.25">
      <c r="A42" s="22">
        <v>27</v>
      </c>
      <c r="B42" s="23" t="s">
        <v>96</v>
      </c>
      <c r="C42" s="24" t="s">
        <v>97</v>
      </c>
      <c r="D42" s="24" t="s">
        <v>98</v>
      </c>
      <c r="E42" s="25">
        <v>12</v>
      </c>
      <c r="F42" s="26">
        <v>47</v>
      </c>
      <c r="G42" s="27">
        <v>63</v>
      </c>
      <c r="H42" s="26">
        <v>41</v>
      </c>
      <c r="I42" s="26"/>
      <c r="J42" s="26">
        <v>44</v>
      </c>
      <c r="K42" s="26">
        <v>41</v>
      </c>
      <c r="L42" s="26">
        <v>48</v>
      </c>
      <c r="M42" s="26">
        <v>45</v>
      </c>
      <c r="N42" s="27">
        <v>59</v>
      </c>
      <c r="O42" s="26">
        <v>48</v>
      </c>
      <c r="P42" s="26">
        <v>46</v>
      </c>
      <c r="Q42" s="24">
        <v>494</v>
      </c>
      <c r="R42" s="28"/>
      <c r="S42" s="29">
        <v>44.909090909090907</v>
      </c>
      <c r="T42" s="29">
        <v>35.927272727272722</v>
      </c>
      <c r="U42" s="29">
        <v>53.890909090909091</v>
      </c>
    </row>
    <row r="43" spans="1:21" ht="69.95" customHeight="1" x14ac:dyDescent="0.25">
      <c r="A43" s="22">
        <v>28</v>
      </c>
      <c r="B43" s="23" t="s">
        <v>99</v>
      </c>
      <c r="C43" s="24" t="s">
        <v>100</v>
      </c>
      <c r="D43" s="24" t="s">
        <v>101</v>
      </c>
      <c r="E43" s="26">
        <v>270</v>
      </c>
      <c r="F43" s="26">
        <v>254</v>
      </c>
      <c r="G43" s="26">
        <v>326</v>
      </c>
      <c r="H43" s="26">
        <v>288</v>
      </c>
      <c r="I43" s="26">
        <v>277</v>
      </c>
      <c r="J43" s="26">
        <v>282</v>
      </c>
      <c r="K43" s="26">
        <v>251</v>
      </c>
      <c r="L43" s="26">
        <v>257</v>
      </c>
      <c r="M43" s="26">
        <v>287</v>
      </c>
      <c r="N43" s="26">
        <v>292</v>
      </c>
      <c r="O43" s="26">
        <v>271</v>
      </c>
      <c r="P43" s="26">
        <v>285</v>
      </c>
      <c r="Q43" s="24">
        <v>3340</v>
      </c>
      <c r="R43" s="28"/>
      <c r="S43" s="29">
        <v>278.33333333333331</v>
      </c>
      <c r="T43" s="29">
        <v>222.66666666666666</v>
      </c>
      <c r="U43" s="29">
        <v>334</v>
      </c>
    </row>
    <row r="44" spans="1:21" ht="69.95" customHeight="1" x14ac:dyDescent="0.25">
      <c r="A44" s="22">
        <v>29</v>
      </c>
      <c r="B44" s="23" t="s">
        <v>102</v>
      </c>
      <c r="C44" s="24" t="s">
        <v>103</v>
      </c>
      <c r="D44" s="24" t="s">
        <v>104</v>
      </c>
      <c r="E44" s="26">
        <v>337</v>
      </c>
      <c r="F44" s="26">
        <v>294</v>
      </c>
      <c r="G44" s="26">
        <v>357</v>
      </c>
      <c r="H44" s="26">
        <v>337</v>
      </c>
      <c r="I44" s="26">
        <v>366</v>
      </c>
      <c r="J44" s="26">
        <v>336</v>
      </c>
      <c r="K44" s="26">
        <v>297</v>
      </c>
      <c r="L44" s="26">
        <v>329</v>
      </c>
      <c r="M44" s="26">
        <v>328</v>
      </c>
      <c r="N44" s="26">
        <v>315</v>
      </c>
      <c r="O44" s="26">
        <v>283</v>
      </c>
      <c r="P44" s="26">
        <v>303</v>
      </c>
      <c r="Q44" s="24">
        <v>3882</v>
      </c>
      <c r="R44" s="28"/>
      <c r="S44" s="29">
        <v>323.5</v>
      </c>
      <c r="T44" s="29">
        <v>258.8</v>
      </c>
      <c r="U44" s="29">
        <v>388.2</v>
      </c>
    </row>
    <row r="45" spans="1:21" ht="69.95" customHeight="1" x14ac:dyDescent="0.25">
      <c r="A45" s="22">
        <v>30</v>
      </c>
      <c r="B45" s="23" t="s">
        <v>105</v>
      </c>
      <c r="C45" s="24" t="s">
        <v>106</v>
      </c>
      <c r="D45" s="24" t="s">
        <v>107</v>
      </c>
      <c r="E45" s="26">
        <v>799</v>
      </c>
      <c r="F45" s="26">
        <v>792</v>
      </c>
      <c r="G45" s="26">
        <v>1024</v>
      </c>
      <c r="H45" s="26">
        <v>801</v>
      </c>
      <c r="I45" s="26">
        <v>801</v>
      </c>
      <c r="J45" s="26">
        <v>964</v>
      </c>
      <c r="K45" s="26">
        <v>906</v>
      </c>
      <c r="L45" s="26">
        <v>954</v>
      </c>
      <c r="M45" s="26">
        <v>898</v>
      </c>
      <c r="N45" s="26">
        <v>927</v>
      </c>
      <c r="O45" s="26"/>
      <c r="P45" s="26">
        <v>741</v>
      </c>
      <c r="Q45" s="24">
        <v>9607</v>
      </c>
      <c r="R45" s="28"/>
      <c r="S45" s="29">
        <v>873.36363636363637</v>
      </c>
      <c r="T45" s="29">
        <v>698.69090909090914</v>
      </c>
      <c r="U45" s="29">
        <v>1048.0363636363636</v>
      </c>
    </row>
    <row r="46" spans="1:21" ht="69.95" customHeight="1" x14ac:dyDescent="0.25">
      <c r="A46" s="22">
        <v>31</v>
      </c>
      <c r="B46" s="23" t="s">
        <v>108</v>
      </c>
      <c r="C46" s="24" t="s">
        <v>109</v>
      </c>
      <c r="D46" s="24" t="s">
        <v>110</v>
      </c>
      <c r="E46" s="26">
        <v>424</v>
      </c>
      <c r="F46" s="26">
        <v>493</v>
      </c>
      <c r="G46" s="26">
        <v>569</v>
      </c>
      <c r="H46" s="26">
        <v>479</v>
      </c>
      <c r="I46" s="26">
        <v>487</v>
      </c>
      <c r="J46" s="26">
        <v>521</v>
      </c>
      <c r="K46" s="26">
        <v>512</v>
      </c>
      <c r="L46" s="26">
        <v>524</v>
      </c>
      <c r="M46" s="26">
        <v>516</v>
      </c>
      <c r="N46" s="26">
        <v>539</v>
      </c>
      <c r="O46" s="26">
        <v>515</v>
      </c>
      <c r="P46" s="26">
        <v>523</v>
      </c>
      <c r="Q46" s="24">
        <f>SUM(E46:P46)</f>
        <v>6102</v>
      </c>
      <c r="R46" s="28"/>
      <c r="S46" s="29">
        <v>508.5</v>
      </c>
      <c r="T46" s="29">
        <v>406.8</v>
      </c>
      <c r="U46" s="29">
        <v>610.20000000000005</v>
      </c>
    </row>
    <row r="47" spans="1:21" ht="69.95" customHeight="1" x14ac:dyDescent="0.25">
      <c r="A47" s="22">
        <v>32</v>
      </c>
      <c r="B47" s="23" t="s">
        <v>111</v>
      </c>
      <c r="C47" s="24" t="s">
        <v>112</v>
      </c>
      <c r="D47" s="24" t="s">
        <v>113</v>
      </c>
      <c r="E47" s="27">
        <v>3667</v>
      </c>
      <c r="F47" s="27">
        <v>3286</v>
      </c>
      <c r="G47" s="26">
        <v>2362</v>
      </c>
      <c r="H47" s="26"/>
      <c r="I47" s="26">
        <v>2125</v>
      </c>
      <c r="J47" s="26">
        <v>2153</v>
      </c>
      <c r="K47" s="26">
        <v>2039</v>
      </c>
      <c r="L47" s="26">
        <v>2226</v>
      </c>
      <c r="M47" s="26">
        <v>2176</v>
      </c>
      <c r="N47" s="26">
        <v>2216</v>
      </c>
      <c r="O47" s="26">
        <v>2142</v>
      </c>
      <c r="P47" s="26"/>
      <c r="Q47" s="24">
        <v>24392</v>
      </c>
      <c r="R47" s="28"/>
      <c r="S47" s="29">
        <v>2439.1999999999998</v>
      </c>
      <c r="T47" s="29">
        <v>1951.36</v>
      </c>
      <c r="U47" s="29">
        <v>2927.04</v>
      </c>
    </row>
    <row r="48" spans="1:21" ht="69.95" customHeight="1" x14ac:dyDescent="0.25">
      <c r="A48" s="22">
        <v>33</v>
      </c>
      <c r="B48" s="23" t="s">
        <v>114</v>
      </c>
      <c r="C48" s="30" t="s">
        <v>115</v>
      </c>
      <c r="D48" s="30" t="s">
        <v>116</v>
      </c>
      <c r="E48" s="26">
        <v>135</v>
      </c>
      <c r="F48" s="26">
        <v>144</v>
      </c>
      <c r="G48" s="26">
        <v>148</v>
      </c>
      <c r="H48" s="26">
        <v>127</v>
      </c>
      <c r="I48" s="26">
        <v>156</v>
      </c>
      <c r="J48" s="26">
        <v>141</v>
      </c>
      <c r="K48" s="26">
        <v>156</v>
      </c>
      <c r="L48" s="26">
        <v>160</v>
      </c>
      <c r="M48" s="26">
        <v>163</v>
      </c>
      <c r="N48" s="26">
        <v>179</v>
      </c>
      <c r="O48" s="26">
        <v>162</v>
      </c>
      <c r="P48" s="26">
        <v>169</v>
      </c>
      <c r="Q48" s="24">
        <v>1840</v>
      </c>
      <c r="R48" s="28"/>
      <c r="S48" s="29">
        <v>153.33333333333334</v>
      </c>
      <c r="T48" s="29">
        <v>122.66666666666667</v>
      </c>
      <c r="U48" s="29">
        <v>184</v>
      </c>
    </row>
    <row r="49" spans="1:21" ht="69.95" customHeight="1" x14ac:dyDescent="0.25">
      <c r="A49" s="22">
        <v>34</v>
      </c>
      <c r="B49" s="23" t="s">
        <v>117</v>
      </c>
      <c r="C49" s="24" t="s">
        <v>118</v>
      </c>
      <c r="D49" s="24" t="s">
        <v>119</v>
      </c>
      <c r="E49" s="26">
        <v>578</v>
      </c>
      <c r="F49" s="25">
        <v>510</v>
      </c>
      <c r="G49" s="26">
        <v>653</v>
      </c>
      <c r="H49" s="26">
        <v>588</v>
      </c>
      <c r="I49" s="26">
        <v>620</v>
      </c>
      <c r="J49" s="26">
        <v>643</v>
      </c>
      <c r="K49" s="26">
        <v>626</v>
      </c>
      <c r="L49" s="26">
        <v>647</v>
      </c>
      <c r="M49" s="26">
        <v>685</v>
      </c>
      <c r="N49" s="26">
        <v>734</v>
      </c>
      <c r="O49" s="26">
        <v>696</v>
      </c>
      <c r="P49" s="26">
        <v>689</v>
      </c>
      <c r="Q49" s="24">
        <v>7669</v>
      </c>
      <c r="R49" s="28"/>
      <c r="S49" s="29">
        <v>639.08333333333337</v>
      </c>
      <c r="T49" s="29">
        <v>511.26666666666671</v>
      </c>
      <c r="U49" s="29">
        <v>766.90000000000009</v>
      </c>
    </row>
    <row r="50" spans="1:21" ht="69.95" customHeight="1" x14ac:dyDescent="0.25">
      <c r="A50" s="22">
        <v>35</v>
      </c>
      <c r="B50" s="23" t="s">
        <v>120</v>
      </c>
      <c r="C50" s="24" t="s">
        <v>121</v>
      </c>
      <c r="D50" s="24" t="s">
        <v>122</v>
      </c>
      <c r="E50" s="26">
        <v>633</v>
      </c>
      <c r="F50" s="26">
        <v>615</v>
      </c>
      <c r="G50" s="26">
        <v>719</v>
      </c>
      <c r="H50" s="26">
        <v>572</v>
      </c>
      <c r="I50" s="26">
        <v>605</v>
      </c>
      <c r="J50" s="26">
        <v>572</v>
      </c>
      <c r="K50" s="26">
        <v>581</v>
      </c>
      <c r="L50" s="26">
        <v>560</v>
      </c>
      <c r="M50" s="26">
        <v>566</v>
      </c>
      <c r="N50" s="26">
        <v>701</v>
      </c>
      <c r="O50" s="26">
        <v>645</v>
      </c>
      <c r="P50" s="26">
        <v>656</v>
      </c>
      <c r="Q50" s="24">
        <f>SUM(E50:P50)</f>
        <v>7425</v>
      </c>
      <c r="R50" s="28"/>
      <c r="S50" s="29">
        <v>618.75</v>
      </c>
      <c r="T50" s="29">
        <v>495</v>
      </c>
      <c r="U50" s="29">
        <v>742.5</v>
      </c>
    </row>
    <row r="51" spans="1:21" ht="69.95" customHeight="1" x14ac:dyDescent="0.25">
      <c r="A51" s="22">
        <v>36</v>
      </c>
      <c r="B51" s="23" t="s">
        <v>123</v>
      </c>
      <c r="C51" s="24" t="s">
        <v>124</v>
      </c>
      <c r="D51" s="24" t="s">
        <v>125</v>
      </c>
      <c r="E51" s="26">
        <v>1591</v>
      </c>
      <c r="F51" s="26">
        <v>1532</v>
      </c>
      <c r="G51" s="26">
        <v>1918</v>
      </c>
      <c r="H51" s="26">
        <v>1568</v>
      </c>
      <c r="I51" s="26">
        <v>1603</v>
      </c>
      <c r="J51" s="26">
        <v>1613</v>
      </c>
      <c r="K51" s="26">
        <v>1651</v>
      </c>
      <c r="L51" s="26">
        <v>1592</v>
      </c>
      <c r="M51" s="26">
        <v>1720</v>
      </c>
      <c r="N51" s="26">
        <v>1764</v>
      </c>
      <c r="O51" s="26">
        <v>1718</v>
      </c>
      <c r="P51" s="26">
        <v>1407</v>
      </c>
      <c r="Q51" s="24">
        <v>19677</v>
      </c>
      <c r="R51" s="28"/>
      <c r="S51" s="29">
        <v>1639.75</v>
      </c>
      <c r="T51" s="29">
        <v>1311.8</v>
      </c>
      <c r="U51" s="29">
        <v>1967.7</v>
      </c>
    </row>
    <row r="52" spans="1:21" ht="69.95" customHeight="1" x14ac:dyDescent="0.25">
      <c r="A52" s="22">
        <v>37</v>
      </c>
      <c r="B52" s="23" t="s">
        <v>126</v>
      </c>
      <c r="C52" s="24" t="s">
        <v>127</v>
      </c>
      <c r="D52" s="24" t="s">
        <v>128</v>
      </c>
      <c r="E52" s="26">
        <v>128</v>
      </c>
      <c r="F52" s="26">
        <v>146</v>
      </c>
      <c r="G52" s="27">
        <v>173</v>
      </c>
      <c r="H52" s="26">
        <v>125</v>
      </c>
      <c r="I52" s="26">
        <v>149</v>
      </c>
      <c r="J52" s="26">
        <v>136</v>
      </c>
      <c r="K52" s="26">
        <v>110</v>
      </c>
      <c r="L52" s="25">
        <v>74</v>
      </c>
      <c r="M52" s="26">
        <v>118</v>
      </c>
      <c r="N52" s="26">
        <v>117</v>
      </c>
      <c r="O52" s="26">
        <v>135</v>
      </c>
      <c r="P52" s="26">
        <v>116</v>
      </c>
      <c r="Q52" s="24">
        <v>1527</v>
      </c>
      <c r="R52" s="28"/>
      <c r="S52" s="29">
        <v>127.25</v>
      </c>
      <c r="T52" s="29">
        <v>101.8</v>
      </c>
      <c r="U52" s="29">
        <v>152.69999999999999</v>
      </c>
    </row>
    <row r="53" spans="1:21" ht="69.95" customHeight="1" x14ac:dyDescent="0.25">
      <c r="A53" s="22">
        <v>38</v>
      </c>
      <c r="B53" s="23" t="s">
        <v>129</v>
      </c>
      <c r="C53" s="24" t="s">
        <v>130</v>
      </c>
      <c r="D53" s="24" t="s">
        <v>53</v>
      </c>
      <c r="E53" s="25">
        <v>123</v>
      </c>
      <c r="F53" s="26">
        <v>153</v>
      </c>
      <c r="G53" s="26">
        <v>176</v>
      </c>
      <c r="H53" s="26">
        <v>150</v>
      </c>
      <c r="I53" s="26">
        <v>166</v>
      </c>
      <c r="J53" s="26">
        <v>138</v>
      </c>
      <c r="K53" s="26">
        <v>166</v>
      </c>
      <c r="L53" s="26">
        <v>159</v>
      </c>
      <c r="M53" s="26">
        <v>179</v>
      </c>
      <c r="N53" s="26">
        <v>166</v>
      </c>
      <c r="O53" s="26">
        <v>140</v>
      </c>
      <c r="P53" s="26">
        <v>158</v>
      </c>
      <c r="Q53" s="24">
        <v>1874</v>
      </c>
      <c r="R53" s="28"/>
      <c r="S53" s="29">
        <v>156.16666666666666</v>
      </c>
      <c r="T53" s="29">
        <v>124.93333333333332</v>
      </c>
      <c r="U53" s="29">
        <v>187.39999999999998</v>
      </c>
    </row>
    <row r="54" spans="1:21" ht="69.95" customHeight="1" x14ac:dyDescent="0.25">
      <c r="A54" s="22">
        <v>39</v>
      </c>
      <c r="B54" s="23" t="s">
        <v>131</v>
      </c>
      <c r="C54" s="24" t="s">
        <v>132</v>
      </c>
      <c r="D54" s="24" t="s">
        <v>133</v>
      </c>
      <c r="E54" s="26">
        <v>5055</v>
      </c>
      <c r="F54" s="26">
        <v>4736</v>
      </c>
      <c r="G54" s="26">
        <v>5544</v>
      </c>
      <c r="H54" s="26">
        <v>5096</v>
      </c>
      <c r="I54" s="26">
        <v>5309</v>
      </c>
      <c r="J54" s="26">
        <v>5236</v>
      </c>
      <c r="K54" s="26">
        <v>5065</v>
      </c>
      <c r="L54" s="26">
        <v>4993</v>
      </c>
      <c r="M54" s="26">
        <v>4907</v>
      </c>
      <c r="N54" s="26">
        <v>5197</v>
      </c>
      <c r="O54" s="26">
        <v>4819</v>
      </c>
      <c r="P54" s="26">
        <v>4692</v>
      </c>
      <c r="Q54" s="24">
        <f>SUM(E54:P54)</f>
        <v>60649</v>
      </c>
      <c r="R54" s="28"/>
      <c r="S54" s="29">
        <v>5054.083333333333</v>
      </c>
      <c r="T54" s="29">
        <v>4043.2666666666664</v>
      </c>
      <c r="U54" s="29">
        <v>6064.9</v>
      </c>
    </row>
    <row r="55" spans="1:21" ht="69.95" customHeight="1" x14ac:dyDescent="0.25">
      <c r="A55" s="22">
        <v>40</v>
      </c>
      <c r="B55" s="23" t="s">
        <v>134</v>
      </c>
      <c r="C55" s="24" t="s">
        <v>135</v>
      </c>
      <c r="D55" s="24" t="s">
        <v>136</v>
      </c>
      <c r="E55" s="26">
        <v>509</v>
      </c>
      <c r="F55" s="26">
        <v>461</v>
      </c>
      <c r="G55" s="26">
        <v>518</v>
      </c>
      <c r="H55" s="26">
        <v>471</v>
      </c>
      <c r="I55" s="26">
        <v>514</v>
      </c>
      <c r="J55" s="26">
        <v>447</v>
      </c>
      <c r="K55" s="26">
        <v>488</v>
      </c>
      <c r="L55" s="26">
        <v>483</v>
      </c>
      <c r="M55" s="26">
        <v>433</v>
      </c>
      <c r="N55" s="26">
        <v>518</v>
      </c>
      <c r="O55" s="26">
        <v>467</v>
      </c>
      <c r="P55" s="26">
        <v>495</v>
      </c>
      <c r="Q55" s="24">
        <v>5804</v>
      </c>
      <c r="R55" s="28"/>
      <c r="S55" s="29">
        <v>483.66666666666669</v>
      </c>
      <c r="T55" s="29">
        <v>386.93333333333334</v>
      </c>
      <c r="U55" s="29">
        <v>580.4</v>
      </c>
    </row>
    <row r="56" spans="1:21" ht="69.95" customHeight="1" x14ac:dyDescent="0.25">
      <c r="A56" s="22">
        <v>41</v>
      </c>
      <c r="B56" s="23" t="s">
        <v>137</v>
      </c>
      <c r="C56" s="24" t="s">
        <v>138</v>
      </c>
      <c r="D56" s="24" t="s">
        <v>139</v>
      </c>
      <c r="E56" s="26">
        <v>2930</v>
      </c>
      <c r="F56" s="26">
        <v>2744</v>
      </c>
      <c r="G56" s="26">
        <v>3224</v>
      </c>
      <c r="H56" s="26">
        <v>2820</v>
      </c>
      <c r="I56" s="26">
        <v>2859</v>
      </c>
      <c r="J56" s="26">
        <v>2916</v>
      </c>
      <c r="K56" s="26">
        <v>2839</v>
      </c>
      <c r="L56" s="26">
        <v>3064</v>
      </c>
      <c r="M56" s="26">
        <v>2855</v>
      </c>
      <c r="N56" s="26">
        <v>3246</v>
      </c>
      <c r="O56" s="26">
        <v>3143</v>
      </c>
      <c r="P56" s="26">
        <v>2949</v>
      </c>
      <c r="Q56" s="24">
        <f>SUM(E56:P56)</f>
        <v>35589</v>
      </c>
      <c r="R56" s="28"/>
      <c r="S56" s="29">
        <v>2965.75</v>
      </c>
      <c r="T56" s="29">
        <v>2372.6</v>
      </c>
      <c r="U56" s="29">
        <v>3558.9</v>
      </c>
    </row>
    <row r="57" spans="1:21" ht="69.95" customHeight="1" x14ac:dyDescent="0.25">
      <c r="A57" s="22">
        <v>42</v>
      </c>
      <c r="B57" s="23" t="s">
        <v>140</v>
      </c>
      <c r="C57" s="24" t="s">
        <v>141</v>
      </c>
      <c r="D57" s="24" t="s">
        <v>142</v>
      </c>
      <c r="E57" s="25">
        <v>122</v>
      </c>
      <c r="F57" s="26">
        <v>151</v>
      </c>
      <c r="G57" s="26">
        <v>147</v>
      </c>
      <c r="H57" s="25">
        <v>118</v>
      </c>
      <c r="I57" s="26">
        <v>178</v>
      </c>
      <c r="J57" s="26">
        <v>162</v>
      </c>
      <c r="K57" s="26">
        <v>142</v>
      </c>
      <c r="L57" s="27">
        <v>226</v>
      </c>
      <c r="M57" s="26">
        <v>143</v>
      </c>
      <c r="N57" s="26">
        <v>173</v>
      </c>
      <c r="O57" s="25">
        <v>116</v>
      </c>
      <c r="P57" s="26"/>
      <c r="Q57" s="24">
        <v>1678</v>
      </c>
      <c r="R57" s="28"/>
      <c r="S57" s="29">
        <v>152.54545454545453</v>
      </c>
      <c r="T57" s="29">
        <v>122.03636363636363</v>
      </c>
      <c r="U57" s="29">
        <v>183.05454545454543</v>
      </c>
    </row>
    <row r="58" spans="1:21" ht="69.95" customHeight="1" x14ac:dyDescent="0.25">
      <c r="A58" s="22">
        <v>43</v>
      </c>
      <c r="B58" s="23" t="s">
        <v>143</v>
      </c>
      <c r="C58" s="24" t="s">
        <v>144</v>
      </c>
      <c r="D58" s="24" t="s">
        <v>145</v>
      </c>
      <c r="E58" s="25">
        <v>147</v>
      </c>
      <c r="F58" s="25">
        <v>128</v>
      </c>
      <c r="G58" s="27">
        <v>283</v>
      </c>
      <c r="H58" s="26">
        <v>248</v>
      </c>
      <c r="I58" s="26">
        <v>253</v>
      </c>
      <c r="J58" s="26">
        <v>249</v>
      </c>
      <c r="K58" s="27">
        <v>270</v>
      </c>
      <c r="L58" s="26">
        <v>233</v>
      </c>
      <c r="M58" s="26">
        <v>240</v>
      </c>
      <c r="N58" s="26"/>
      <c r="O58" s="25">
        <v>142</v>
      </c>
      <c r="P58" s="26"/>
      <c r="Q58" s="24">
        <v>2193</v>
      </c>
      <c r="R58" s="28"/>
      <c r="S58" s="29">
        <v>219.3</v>
      </c>
      <c r="T58" s="29">
        <v>175.44</v>
      </c>
      <c r="U58" s="29">
        <v>263.16000000000003</v>
      </c>
    </row>
    <row r="59" spans="1:21" ht="69.95" customHeight="1" x14ac:dyDescent="0.25">
      <c r="A59" s="22">
        <v>44</v>
      </c>
      <c r="B59" s="23" t="s">
        <v>146</v>
      </c>
      <c r="C59" s="24" t="s">
        <v>147</v>
      </c>
      <c r="D59" s="24" t="s">
        <v>148</v>
      </c>
      <c r="E59" s="26">
        <v>2906</v>
      </c>
      <c r="F59" s="26">
        <v>2815</v>
      </c>
      <c r="G59" s="26">
        <v>3355</v>
      </c>
      <c r="H59" s="26">
        <v>2899</v>
      </c>
      <c r="I59" s="26">
        <v>2975</v>
      </c>
      <c r="J59" s="26">
        <v>3099</v>
      </c>
      <c r="K59" s="26">
        <v>2982</v>
      </c>
      <c r="L59" s="26">
        <v>3098</v>
      </c>
      <c r="M59" s="26">
        <v>3158</v>
      </c>
      <c r="N59" s="26">
        <v>3359</v>
      </c>
      <c r="O59" s="26">
        <v>3072</v>
      </c>
      <c r="P59" s="26">
        <v>2882</v>
      </c>
      <c r="Q59" s="24">
        <v>36600</v>
      </c>
      <c r="R59" s="28"/>
      <c r="S59" s="29">
        <v>3050</v>
      </c>
      <c r="T59" s="29">
        <v>2440</v>
      </c>
      <c r="U59" s="29">
        <v>3660</v>
      </c>
    </row>
    <row r="60" spans="1:21" ht="69.95" customHeight="1" x14ac:dyDescent="0.25">
      <c r="A60" s="22">
        <v>45</v>
      </c>
      <c r="B60" s="23" t="s">
        <v>149</v>
      </c>
      <c r="C60" s="24" t="s">
        <v>150</v>
      </c>
      <c r="D60" s="24" t="s">
        <v>151</v>
      </c>
      <c r="E60" s="26">
        <v>500</v>
      </c>
      <c r="F60" s="26">
        <v>426</v>
      </c>
      <c r="G60" s="26">
        <v>542</v>
      </c>
      <c r="H60" s="26">
        <v>461</v>
      </c>
      <c r="I60" s="26">
        <v>449</v>
      </c>
      <c r="J60" s="26">
        <v>444</v>
      </c>
      <c r="K60" s="26">
        <v>476</v>
      </c>
      <c r="L60" s="26">
        <v>420</v>
      </c>
      <c r="M60" s="26">
        <v>416</v>
      </c>
      <c r="N60" s="26">
        <v>465</v>
      </c>
      <c r="O60" s="26">
        <v>468</v>
      </c>
      <c r="P60" s="26">
        <v>473</v>
      </c>
      <c r="Q60" s="24">
        <v>5540</v>
      </c>
      <c r="R60" s="28"/>
      <c r="S60" s="29">
        <v>461.66666666666669</v>
      </c>
      <c r="T60" s="29">
        <v>369.33333333333337</v>
      </c>
      <c r="U60" s="29">
        <v>554</v>
      </c>
    </row>
    <row r="61" spans="1:21" ht="69.95" customHeight="1" x14ac:dyDescent="0.25">
      <c r="A61" s="22">
        <v>46</v>
      </c>
      <c r="B61" s="23" t="s">
        <v>152</v>
      </c>
      <c r="C61" s="24" t="s">
        <v>153</v>
      </c>
      <c r="D61" s="24" t="s">
        <v>154</v>
      </c>
      <c r="E61" s="26">
        <v>15</v>
      </c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4">
        <v>15</v>
      </c>
      <c r="R61" s="28"/>
      <c r="S61" s="29">
        <v>15</v>
      </c>
      <c r="T61" s="29">
        <v>12</v>
      </c>
      <c r="U61" s="29">
        <v>18</v>
      </c>
    </row>
    <row r="62" spans="1:21" ht="69.95" customHeight="1" x14ac:dyDescent="0.25">
      <c r="A62" s="22">
        <v>47</v>
      </c>
      <c r="B62" s="23" t="s">
        <v>155</v>
      </c>
      <c r="C62" s="24" t="s">
        <v>156</v>
      </c>
      <c r="D62" s="24" t="s">
        <v>157</v>
      </c>
      <c r="E62" s="26">
        <v>896</v>
      </c>
      <c r="F62" s="26">
        <v>859</v>
      </c>
      <c r="G62" s="26">
        <v>957</v>
      </c>
      <c r="H62" s="26">
        <v>863</v>
      </c>
      <c r="I62" s="26">
        <v>855</v>
      </c>
      <c r="J62" s="26">
        <v>888</v>
      </c>
      <c r="K62" s="26">
        <v>940</v>
      </c>
      <c r="L62" s="26">
        <v>917</v>
      </c>
      <c r="M62" s="26">
        <v>913</v>
      </c>
      <c r="N62" s="26">
        <v>916</v>
      </c>
      <c r="O62" s="26">
        <v>868</v>
      </c>
      <c r="P62" s="26">
        <v>897</v>
      </c>
      <c r="Q62" s="24">
        <v>10769</v>
      </c>
      <c r="R62" s="28"/>
      <c r="S62" s="29">
        <v>897.41666666666663</v>
      </c>
      <c r="T62" s="29">
        <v>717.93333333333328</v>
      </c>
      <c r="U62" s="29">
        <v>1076.8999999999999</v>
      </c>
    </row>
    <row r="63" spans="1:21" ht="69.95" customHeight="1" thickBot="1" x14ac:dyDescent="0.3">
      <c r="A63" s="22">
        <v>48</v>
      </c>
      <c r="B63" s="23" t="s">
        <v>158</v>
      </c>
      <c r="C63" s="24" t="s">
        <v>159</v>
      </c>
      <c r="D63" s="24" t="s">
        <v>160</v>
      </c>
      <c r="E63" s="26">
        <v>802</v>
      </c>
      <c r="F63" s="26">
        <v>756</v>
      </c>
      <c r="G63" s="26">
        <v>898</v>
      </c>
      <c r="H63" s="26">
        <v>739</v>
      </c>
      <c r="I63" s="26">
        <v>829</v>
      </c>
      <c r="J63" s="26">
        <v>859</v>
      </c>
      <c r="K63" s="26">
        <v>881</v>
      </c>
      <c r="L63" s="26">
        <v>834</v>
      </c>
      <c r="M63" s="26">
        <v>842</v>
      </c>
      <c r="N63" s="26">
        <v>901</v>
      </c>
      <c r="O63" s="26">
        <v>877</v>
      </c>
      <c r="P63" s="26">
        <v>931</v>
      </c>
      <c r="Q63" s="24">
        <v>10149</v>
      </c>
      <c r="R63" s="31"/>
      <c r="S63" s="32">
        <v>845.75</v>
      </c>
      <c r="T63" s="32">
        <v>676.6</v>
      </c>
      <c r="U63" s="32">
        <v>1014.9</v>
      </c>
    </row>
    <row r="64" spans="1:21" ht="69.95" customHeight="1" thickTop="1" x14ac:dyDescent="0.25">
      <c r="A64" s="33">
        <v>49</v>
      </c>
      <c r="B64" s="34" t="s">
        <v>161</v>
      </c>
      <c r="C64" s="35" t="s">
        <v>162</v>
      </c>
      <c r="D64" s="35" t="s">
        <v>163</v>
      </c>
      <c r="E64" s="36">
        <v>139</v>
      </c>
      <c r="F64" s="37">
        <v>123</v>
      </c>
      <c r="G64" s="36">
        <v>184</v>
      </c>
      <c r="H64" s="37">
        <v>134</v>
      </c>
      <c r="I64" s="36">
        <v>148</v>
      </c>
      <c r="J64" s="36">
        <v>181</v>
      </c>
      <c r="K64" s="36">
        <v>161</v>
      </c>
      <c r="L64" s="36">
        <v>157</v>
      </c>
      <c r="M64" s="36">
        <v>169</v>
      </c>
      <c r="N64" s="38">
        <v>216</v>
      </c>
      <c r="O64" s="38">
        <v>210</v>
      </c>
      <c r="P64" s="36">
        <v>190</v>
      </c>
      <c r="Q64" s="35">
        <v>2012</v>
      </c>
      <c r="R64" s="39"/>
      <c r="S64" s="40">
        <v>167.66666666666666</v>
      </c>
      <c r="T64" s="40">
        <v>134.13333333333333</v>
      </c>
      <c r="U64" s="41">
        <v>201.2</v>
      </c>
    </row>
    <row r="65" spans="1:21" ht="69.95" customHeight="1" thickBot="1" x14ac:dyDescent="0.3">
      <c r="A65" s="42">
        <v>49</v>
      </c>
      <c r="B65" s="43" t="s">
        <v>164</v>
      </c>
      <c r="C65" s="44" t="s">
        <v>162</v>
      </c>
      <c r="D65" s="44" t="s">
        <v>163</v>
      </c>
      <c r="E65" s="45"/>
      <c r="F65" s="45">
        <v>511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4">
        <v>511</v>
      </c>
      <c r="R65" s="46"/>
      <c r="S65" s="47">
        <v>511</v>
      </c>
      <c r="T65" s="47">
        <v>408.8</v>
      </c>
      <c r="U65" s="48">
        <v>613.20000000000005</v>
      </c>
    </row>
    <row r="66" spans="1:21" ht="35.25" customHeight="1" thickTop="1" x14ac:dyDescent="0.25">
      <c r="A66" s="49" t="s">
        <v>165</v>
      </c>
      <c r="B66" s="50"/>
      <c r="C66" s="50"/>
      <c r="D66" s="51"/>
      <c r="E66" s="52">
        <f t="shared" ref="E66:Q66" si="0">SUM(E16:E65)</f>
        <v>56637</v>
      </c>
      <c r="F66" s="52">
        <f t="shared" si="0"/>
        <v>54657</v>
      </c>
      <c r="G66" s="52">
        <f t="shared" si="0"/>
        <v>61868</v>
      </c>
      <c r="H66" s="52">
        <f t="shared" si="0"/>
        <v>52182</v>
      </c>
      <c r="I66" s="52">
        <f t="shared" si="0"/>
        <v>59051</v>
      </c>
      <c r="J66" s="52">
        <f t="shared" si="0"/>
        <v>63115</v>
      </c>
      <c r="K66" s="52">
        <f t="shared" si="0"/>
        <v>61122</v>
      </c>
      <c r="L66" s="52">
        <f t="shared" si="0"/>
        <v>60772</v>
      </c>
      <c r="M66" s="52">
        <f t="shared" si="0"/>
        <v>60675</v>
      </c>
      <c r="N66" s="52">
        <f t="shared" si="0"/>
        <v>65753</v>
      </c>
      <c r="O66" s="52">
        <f t="shared" si="0"/>
        <v>59961</v>
      </c>
      <c r="P66" s="52">
        <f t="shared" si="0"/>
        <v>55885</v>
      </c>
      <c r="Q66" s="53">
        <f t="shared" si="0"/>
        <v>711678</v>
      </c>
      <c r="R66" s="54"/>
      <c r="S66" s="55">
        <v>59306.5</v>
      </c>
      <c r="T66" s="55">
        <v>47445.2</v>
      </c>
      <c r="U66" s="55">
        <v>71167.8</v>
      </c>
    </row>
    <row r="67" spans="1:21" ht="20.25" customHeight="1" x14ac:dyDescent="0.25"/>
    <row r="68" spans="1:21" ht="20.25" customHeight="1" x14ac:dyDescent="0.25"/>
    <row r="69" spans="1:21" ht="20.25" customHeight="1" x14ac:dyDescent="0.25">
      <c r="A69" t="s">
        <v>166</v>
      </c>
    </row>
    <row r="70" spans="1:21" ht="35.25" customHeight="1" x14ac:dyDescent="0.25">
      <c r="A70" s="56">
        <v>1</v>
      </c>
      <c r="B70" s="57" t="s">
        <v>167</v>
      </c>
      <c r="C70" s="30" t="s">
        <v>168</v>
      </c>
      <c r="D70" s="30" t="s">
        <v>169</v>
      </c>
    </row>
    <row r="71" spans="1:21" ht="35.25" customHeight="1" x14ac:dyDescent="0.25">
      <c r="A71" s="56">
        <v>2</v>
      </c>
      <c r="B71" s="57" t="s">
        <v>170</v>
      </c>
      <c r="C71" s="30" t="s">
        <v>171</v>
      </c>
      <c r="D71" s="30" t="s">
        <v>172</v>
      </c>
    </row>
    <row r="72" spans="1:21" ht="35.25" customHeight="1" x14ac:dyDescent="0.25">
      <c r="A72" s="56">
        <v>3</v>
      </c>
      <c r="B72" s="57">
        <v>221633464</v>
      </c>
      <c r="C72" s="30" t="s">
        <v>173</v>
      </c>
      <c r="D72" s="30" t="s">
        <v>174</v>
      </c>
    </row>
    <row r="73" spans="1:21" ht="35.25" customHeight="1" x14ac:dyDescent="0.25">
      <c r="A73" s="56">
        <v>4</v>
      </c>
      <c r="B73" s="57">
        <v>391009860</v>
      </c>
      <c r="C73" s="30" t="s">
        <v>175</v>
      </c>
      <c r="D73" s="30" t="s">
        <v>176</v>
      </c>
    </row>
    <row r="74" spans="1:21" ht="35.25" customHeight="1" x14ac:dyDescent="0.25">
      <c r="A74" s="56">
        <v>5</v>
      </c>
      <c r="B74" s="57">
        <v>521336320</v>
      </c>
      <c r="C74" s="30" t="s">
        <v>177</v>
      </c>
      <c r="D74" s="30" t="s">
        <v>178</v>
      </c>
    </row>
    <row r="75" spans="1:21" ht="35.25" customHeight="1" x14ac:dyDescent="0.25">
      <c r="A75" s="56">
        <v>6</v>
      </c>
      <c r="B75" s="57">
        <v>932683374</v>
      </c>
      <c r="C75" s="30" t="s">
        <v>179</v>
      </c>
      <c r="D75" s="30" t="s">
        <v>180</v>
      </c>
    </row>
    <row r="76" spans="1:21" ht="35.25" customHeight="1" x14ac:dyDescent="0.25">
      <c r="F76" s="58"/>
    </row>
    <row r="77" spans="1:21" x14ac:dyDescent="0.25">
      <c r="F77" s="58"/>
    </row>
    <row r="78" spans="1:21" x14ac:dyDescent="0.25">
      <c r="F78" s="58"/>
    </row>
    <row r="79" spans="1:21" x14ac:dyDescent="0.25">
      <c r="F79" s="58"/>
    </row>
    <row r="80" spans="1:21" ht="69.95" customHeight="1" x14ac:dyDescent="0.25">
      <c r="F80" s="58"/>
    </row>
    <row r="81" spans="6:6" ht="69.95" customHeight="1" x14ac:dyDescent="0.25">
      <c r="F81" s="58"/>
    </row>
    <row r="82" spans="6:6" ht="69.95" customHeight="1" x14ac:dyDescent="0.25">
      <c r="F82" s="58"/>
    </row>
    <row r="83" spans="6:6" ht="69.95" customHeight="1" x14ac:dyDescent="0.25"/>
    <row r="84" spans="6:6" ht="69.95" customHeight="1" x14ac:dyDescent="0.25"/>
    <row r="85" spans="6:6" ht="69.95" customHeight="1" x14ac:dyDescent="0.25"/>
    <row r="86" spans="6:6" ht="69.95" customHeight="1" x14ac:dyDescent="0.25"/>
    <row r="87" spans="6:6" ht="69.95" customHeight="1" x14ac:dyDescent="0.25"/>
    <row r="88" spans="6:6" ht="69.95" customHeight="1" x14ac:dyDescent="0.25"/>
    <row r="89" spans="6:6" ht="69.95" customHeight="1" x14ac:dyDescent="0.25"/>
    <row r="90" spans="6:6" ht="69.95" customHeight="1" x14ac:dyDescent="0.25"/>
    <row r="91" spans="6:6" ht="69.95" customHeight="1" x14ac:dyDescent="0.25"/>
    <row r="92" spans="6:6" ht="69.95" customHeight="1" x14ac:dyDescent="0.25"/>
    <row r="93" spans="6:6" ht="69.95" customHeight="1" x14ac:dyDescent="0.25"/>
    <row r="94" spans="6:6" ht="69.95" customHeight="1" x14ac:dyDescent="0.25"/>
    <row r="95" spans="6:6" ht="69.95" customHeight="1" x14ac:dyDescent="0.25"/>
    <row r="96" spans="6:6" ht="69.95" customHeight="1" x14ac:dyDescent="0.25"/>
    <row r="97" ht="69.95" customHeight="1" x14ac:dyDescent="0.25"/>
    <row r="98" ht="69.95" customHeight="1" x14ac:dyDescent="0.25"/>
    <row r="99" ht="69.95" customHeight="1" x14ac:dyDescent="0.25"/>
    <row r="100" ht="69.95" customHeight="1" x14ac:dyDescent="0.25"/>
    <row r="101" ht="69.95" customHeight="1" x14ac:dyDescent="0.25"/>
    <row r="102" ht="69.95" customHeight="1" x14ac:dyDescent="0.25"/>
  </sheetData>
  <mergeCells count="25">
    <mergeCell ref="R13:R15"/>
    <mergeCell ref="S13:S15"/>
    <mergeCell ref="T13:T15"/>
    <mergeCell ref="U13:U15"/>
    <mergeCell ref="E14:P14"/>
    <mergeCell ref="A66:D6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2024-12-17T11:45:51Z</dcterms:created>
  <dcterms:modified xsi:type="dcterms:W3CDTF">2024-12-17T11:46:21Z</dcterms:modified>
</cp:coreProperties>
</file>