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APORTY\ROK2023\(2023)07-11-2024\"/>
    </mc:Choice>
  </mc:AlternateContent>
  <xr:revisionPtr revIDLastSave="0" documentId="8_{43173409-48B1-4E0A-A8A4-EB4C8AECB9D7}" xr6:coauthVersionLast="47" xr6:coauthVersionMax="47" xr10:uidLastSave="{00000000-0000-0000-0000-000000000000}"/>
  <bookViews>
    <workbookView xWindow="-120" yWindow="-120" windowWidth="29040" windowHeight="15840" xr2:uid="{27262BB0-1A16-4E96-AB56-9C2F3692D17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1" l="1"/>
  <c r="P44" i="1"/>
  <c r="O44" i="1"/>
  <c r="N44" i="1"/>
  <c r="M44" i="1"/>
  <c r="L44" i="1"/>
  <c r="K44" i="1"/>
  <c r="J44" i="1"/>
  <c r="I44" i="1"/>
  <c r="H44" i="1"/>
  <c r="G44" i="1"/>
  <c r="F44" i="1"/>
  <c r="E44" i="1"/>
  <c r="N12" i="1"/>
  <c r="G12" i="1"/>
</calcChain>
</file>

<file path=xl/sharedStrings.xml><?xml version="1.0" encoding="utf-8"?>
<sst xmlns="http://schemas.openxmlformats.org/spreadsheetml/2006/main" count="121" uniqueCount="121">
  <si>
    <t>RAPORT Z WOJEWÓDZTWA ZACHODNIOPOMORSKIEGO ZA 2023 R. (STAN NA 07-11-2024 R.)</t>
  </si>
  <si>
    <t>Numer województwa</t>
  </si>
  <si>
    <t>Liczba szpitali biorących udział w badaniu</t>
  </si>
  <si>
    <t>Liczba ogólna szpitali</t>
  </si>
  <si>
    <t>Liczba szpitali, które nie przesyłają  danych</t>
  </si>
  <si>
    <t>Procent szpitali biorących udział w badaniu</t>
  </si>
  <si>
    <t>Kompletność miesięcy</t>
  </si>
  <si>
    <t>Nr</t>
  </si>
  <si>
    <t>Regon</t>
  </si>
  <si>
    <t>Nazwa szpitala</t>
  </si>
  <si>
    <t>Adres</t>
  </si>
  <si>
    <t>Miesiąc</t>
  </si>
  <si>
    <t>Razem</t>
  </si>
  <si>
    <t>Uwagi</t>
  </si>
  <si>
    <t>średnia</t>
  </si>
  <si>
    <t>średnia         - 20%</t>
  </si>
  <si>
    <t>średnia +20%</t>
  </si>
  <si>
    <t>Liczba rekordów wprowadzonych</t>
  </si>
  <si>
    <t>000288254</t>
  </si>
  <si>
    <t>UZDROWISKO  KAMIENIE POMORSKI SPÓŁKA AKCYJNA</t>
  </si>
  <si>
    <t>72-400 KAMIEŃ POMORSKI  UL. SZPITALNA  14</t>
  </si>
  <si>
    <t xml:space="preserve">00028889200040 </t>
  </si>
  <si>
    <t xml:space="preserve">SP SZPITAL KLINICZNY NR 1 W  SZCZECINIE </t>
  </si>
  <si>
    <t>71252 SZCZECIN UL.UNII LUBELSKIEJ 1</t>
  </si>
  <si>
    <t>000288900</t>
  </si>
  <si>
    <t>SP SZPITAL KLINICZNY NR 2 PUM  W SZCZECINIE</t>
  </si>
  <si>
    <t>70111 SZCZECIN POWSTAŃCÓW WIELKOPOLSKICH 72</t>
  </si>
  <si>
    <t xml:space="preserve">00029027400028 </t>
  </si>
  <si>
    <t>SAMODZIELNY PUBLICZNY WOJEWÓDZKI SZPITAL ZESPOLONY W SZCZECINIE</t>
  </si>
  <si>
    <t>71455 SZCZECIN UL.ARKOŃSKA 4</t>
  </si>
  <si>
    <t>000290759</t>
  </si>
  <si>
    <t xml:space="preserve"> SPECJALISTYCZNY ZESPÓŁ GRUŹLICY I CHORÓB PŁUC W KOSZALINIE</t>
  </si>
  <si>
    <t>75252 KOSZALIN UL.NIEPODLEGŁOŚCI 44/48</t>
  </si>
  <si>
    <t xml:space="preserve">00029141100026 </t>
  </si>
  <si>
    <t>SAMODZIELNY PUBLICZNY SPECJALISTYCZNY</t>
  </si>
  <si>
    <t>70780 SZCZECIN UL.MĄCZNA 4</t>
  </si>
  <si>
    <t>000304556</t>
  </si>
  <si>
    <t>SP SZPITAL POWIATOWY W BARLINKU</t>
  </si>
  <si>
    <t>74320 BARLINEK UL.SZPITALNA 10</t>
  </si>
  <si>
    <t xml:space="preserve">00030456200052 </t>
  </si>
  <si>
    <t>SP ZOZ W STARGARDZIE SZCZECIŃSKIM</t>
  </si>
  <si>
    <t>73110 STARGARD SZCZECIŃSKI UL.WOJSKA POLSKIEGO 27</t>
  </si>
  <si>
    <t>000306704</t>
  </si>
  <si>
    <t>SZPITAL W DĘBNIE IM. ŚW. MATKI TERESY Z KALKUTY SP.  Z O.O.</t>
  </si>
  <si>
    <t>74400 DĘBNO UL.KOŚCIUSZKI 58</t>
  </si>
  <si>
    <t>000310284</t>
  </si>
  <si>
    <t xml:space="preserve">  SP ZZOZ W GRYFICACH</t>
  </si>
  <si>
    <t>72300 GRYFICE UL.NIECHORSKA 27</t>
  </si>
  <si>
    <t xml:space="preserve">00031149600044 </t>
  </si>
  <si>
    <t xml:space="preserve"> REGIONALNY SZPITAL K-G  W KOŁOBRZEGU</t>
  </si>
  <si>
    <t>78100 KOŁOBRZEG UL.ŁOPUSKIEGO 31</t>
  </si>
  <si>
    <t>000817391</t>
  </si>
  <si>
    <t>ZACHODNIOPOMORSKIE CENTRUM ONKOLOGII W SZCZECINIE</t>
  </si>
  <si>
    <t>71730 SZCZECIN UL.STRZAŁOWSKA 22</t>
  </si>
  <si>
    <t xml:space="preserve">21037354300020 </t>
  </si>
  <si>
    <t>SP ZOZ W CHOSZCZNIE</t>
  </si>
  <si>
    <t>73200 CHOSZCZNO UL.NIEDZIAŁKOWSKIEGO 4A</t>
  </si>
  <si>
    <t>211044592</t>
  </si>
  <si>
    <t>CENTRUM USŁUG MEDYCZNYCH "DIALIZA" SP. Z O.O.</t>
  </si>
  <si>
    <t>78-400 SZCZECINEK UL. KILIŃSKIEGO  7 LOK. 4/6</t>
  </si>
  <si>
    <t>320524190</t>
  </si>
  <si>
    <t>ZESPÓŁ OPIEKI    ZDROWOTNEJ W SZCZECINKU SP. Z O.O.</t>
  </si>
  <si>
    <t>78400 SZCZECINEK UL.KOŚCIUSZKI 38</t>
  </si>
  <si>
    <t>321188937</t>
  </si>
  <si>
    <t>SZPITALNE CENTRUM MEDYCZNE W GOLENIOWIE SP. Z O.O.</t>
  </si>
  <si>
    <t>72100 GOLENIÓW UL.NOWOGRODZKA 2</t>
  </si>
  <si>
    <t xml:space="preserve">321555420 </t>
  </si>
  <si>
    <t>PRZYJAZNY SZPITAL W POŁCZYNIE ZDROJU</t>
  </si>
  <si>
    <t>78-320  POŁCZYN ZDRÓJ  UL. SZPITALNA  5</t>
  </si>
  <si>
    <t>330006292</t>
  </si>
  <si>
    <t>SZPITAL WOJEWÓDZKI IM. MIKOŁAJA KOPERNIKA W KOSZALINIE</t>
  </si>
  <si>
    <t>75581 KOSZALIN UL.CHAŁUBIŃSKIEGO 7</t>
  </si>
  <si>
    <t>330086948</t>
  </si>
  <si>
    <t>SP ZOZ SZPITAL SPECJALISTYCZNY MSWiA W ZŁOCIEŃCU</t>
  </si>
  <si>
    <t>78-520 ZŁOCIENIEC UL. KAŃSKO  1</t>
  </si>
  <si>
    <t>331031257</t>
  </si>
  <si>
    <t xml:space="preserve">SAMODZIELNY PUBLICZNY ZAKŁAD OPIEKI ZDROWOTNEJ SZPITAL POWIATOWY     </t>
  </si>
  <si>
    <t>78200 BIAŁOGARD UL.CHOPINA 29</t>
  </si>
  <si>
    <t>331308664</t>
  </si>
  <si>
    <t>SP SZPITAL POWIATOWY W SŁAWNIE</t>
  </si>
  <si>
    <t>76100 SŁAWNO UL.I-GO PUŁKU UŁANÓW 9</t>
  </si>
  <si>
    <t>351618159</t>
  </si>
  <si>
    <t>SCANMED</t>
  </si>
  <si>
    <t>78-400 SZCZECINEK UL. KILIŃSKIEGO 7</t>
  </si>
  <si>
    <t>387809919</t>
  </si>
  <si>
    <t>SZPITAL W KAMIENIU POMORSKIM SP.  Z O.O.</t>
  </si>
  <si>
    <t>72-400 KAMIEŃ POMORSKI UL. SZPITALNA  10</t>
  </si>
  <si>
    <t xml:space="preserve">81020096000065 </t>
  </si>
  <si>
    <t>109 SZPITAL WOJSKOWY Z PRZYCHODNIĄ -SAMODZIELNY PUBLICZNY ZAKŁAD OPIEKI ZDROWOTNEJ W SZCZECINIE</t>
  </si>
  <si>
    <t>70-965 SZCZECIN UL. KS. PIOTRA SKARGI 9/11</t>
  </si>
  <si>
    <t>812046670</t>
  </si>
  <si>
    <t xml:space="preserve">SP ZOZ SZPITAL MIEJSKI W ŚWINOUJŚCIU </t>
  </si>
  <si>
    <t>72600 ŚWINOUJŚCIE  UL. MIESZKA    1/7</t>
  </si>
  <si>
    <t>812372658</t>
  </si>
  <si>
    <t>SP SZPITAL REJONOWY W NOWOGARDZIE</t>
  </si>
  <si>
    <t>72200 NOWOGARD UL.WOJSKA POLSKIEGO 7</t>
  </si>
  <si>
    <t>812657740</t>
  </si>
  <si>
    <t>SZPITAL POWIATOWY W PYRZYCACH</t>
  </si>
  <si>
    <t>74-200 PYRZYCE UL. JANA PAWŁA II  2</t>
  </si>
  <si>
    <t xml:space="preserve">81273119800030 </t>
  </si>
  <si>
    <t>SZPITAL NOWY</t>
  </si>
  <si>
    <t>70-653 SZCZECIN UL. ZBOŻOWA 4</t>
  </si>
  <si>
    <t>RAZEM:</t>
  </si>
  <si>
    <t>Szpitale, ktore nie przysłały danych</t>
  </si>
  <si>
    <t>000626484</t>
  </si>
  <si>
    <t>ARESZT SLEDCZY W SZCZECINIE</t>
  </si>
  <si>
    <t>70-226 SZCZECIN UL. KASZUBKSA 28</t>
  </si>
  <si>
    <t>SZPITAL IM. JANA PAWAŁA II W GRYFINIE SP. Z O.O.</t>
  </si>
  <si>
    <t>74100 GRYFINO UL.PARKOWA 5</t>
  </si>
  <si>
    <t>POMORSKI OŚRODEK DIAGNOSTYKI MEDYCZNEJ PODIMED</t>
  </si>
  <si>
    <t>78-400  SZCZECINEK  UL. SPÓŁDZIELCZA  8</t>
  </si>
  <si>
    <t>SAMODZILENY PUBLICZNY ZAKŁAD OPIEKI ZDROWOYTNEJ MSWIA W KOSZALINIE</t>
  </si>
  <si>
    <t>75-720 KOSZALIN UL. SZPITALNA  2</t>
  </si>
  <si>
    <t>PRO BEATY SP. Z O.O.</t>
  </si>
  <si>
    <t>76-039 PARNOWO  2</t>
  </si>
  <si>
    <t>107 SZPITAL WOJSKOWY Z PRZYCHODNIĄ - SAMODZIELNY PUBLICZNY ZAKŁAD OPIEKI ZDROWOTNEJ W WAŁCZU</t>
  </si>
  <si>
    <t>78-600 WAŁCZ UL. KOŁOBRZESKA 44</t>
  </si>
  <si>
    <t>"UROMED" SP. Z O.O. W KOSZALINIE</t>
  </si>
  <si>
    <t>75-402 KOSZALIN UL. BARTOSZA GŁOWACKIEGO 7</t>
  </si>
  <si>
    <t>SP ZOZ MSWiA W SZCZECIENIE</t>
  </si>
  <si>
    <t>70-382 SZCZECIN UL. JAGIELLOŃSKA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</si>
</sst>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b/>
      <sz val="9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10"/>
      <name val="Aptos Narrow"/>
      <family val="2"/>
      <charset val="238"/>
      <scheme val="minor"/>
    </font>
    <font>
      <b/>
      <sz val="12"/>
      <color indexed="10"/>
      <name val="Aptos Narrow"/>
      <family val="2"/>
      <charset val="238"/>
      <scheme val="minor"/>
    </font>
    <font>
      <b/>
      <sz val="11"/>
      <color indexed="10"/>
      <name val="Aptos Narrow"/>
      <family val="2"/>
      <scheme val="minor"/>
    </font>
    <font>
      <b/>
      <sz val="11"/>
      <color indexed="48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6" xfId="0" applyBorder="1"/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2145F-0F70-4868-BB20-5CFDB9F14938}">
  <dimension ref="A10:U75"/>
  <sheetViews>
    <sheetView tabSelected="1" workbookViewId="0">
      <selection sqref="A1:XFD1048576"/>
    </sheetView>
  </sheetViews>
  <sheetFormatPr defaultRowHeight="15" x14ac:dyDescent="0.25"/>
  <cols>
    <col min="1" max="1" width="3.5703125" customWidth="1"/>
    <col min="2" max="2" width="22.42578125" customWidth="1"/>
    <col min="3" max="4" width="32.42578125" customWidth="1"/>
    <col min="5" max="16" width="6.5703125" customWidth="1"/>
    <col min="17" max="17" width="9.42578125" customWidth="1"/>
    <col min="19" max="21" width="10.5703125" bestFit="1" customWidth="1"/>
    <col min="257" max="257" width="3.5703125" customWidth="1"/>
    <col min="258" max="258" width="22.42578125" customWidth="1"/>
    <col min="259" max="260" width="32.42578125" customWidth="1"/>
    <col min="261" max="272" width="6.5703125" customWidth="1"/>
    <col min="273" max="273" width="9.42578125" customWidth="1"/>
    <col min="275" max="277" width="10.5703125" bestFit="1" customWidth="1"/>
    <col min="513" max="513" width="3.5703125" customWidth="1"/>
    <col min="514" max="514" width="22.42578125" customWidth="1"/>
    <col min="515" max="516" width="32.42578125" customWidth="1"/>
    <col min="517" max="528" width="6.5703125" customWidth="1"/>
    <col min="529" max="529" width="9.42578125" customWidth="1"/>
    <col min="531" max="533" width="10.5703125" bestFit="1" customWidth="1"/>
    <col min="769" max="769" width="3.5703125" customWidth="1"/>
    <col min="770" max="770" width="22.42578125" customWidth="1"/>
    <col min="771" max="772" width="32.42578125" customWidth="1"/>
    <col min="773" max="784" width="6.5703125" customWidth="1"/>
    <col min="785" max="785" width="9.42578125" customWidth="1"/>
    <col min="787" max="789" width="10.5703125" bestFit="1" customWidth="1"/>
    <col min="1025" max="1025" width="3.5703125" customWidth="1"/>
    <col min="1026" max="1026" width="22.42578125" customWidth="1"/>
    <col min="1027" max="1028" width="32.42578125" customWidth="1"/>
    <col min="1029" max="1040" width="6.5703125" customWidth="1"/>
    <col min="1041" max="1041" width="9.42578125" customWidth="1"/>
    <col min="1043" max="1045" width="10.5703125" bestFit="1" customWidth="1"/>
    <col min="1281" max="1281" width="3.5703125" customWidth="1"/>
    <col min="1282" max="1282" width="22.42578125" customWidth="1"/>
    <col min="1283" max="1284" width="32.42578125" customWidth="1"/>
    <col min="1285" max="1296" width="6.5703125" customWidth="1"/>
    <col min="1297" max="1297" width="9.42578125" customWidth="1"/>
    <col min="1299" max="1301" width="10.5703125" bestFit="1" customWidth="1"/>
    <col min="1537" max="1537" width="3.5703125" customWidth="1"/>
    <col min="1538" max="1538" width="22.42578125" customWidth="1"/>
    <col min="1539" max="1540" width="32.42578125" customWidth="1"/>
    <col min="1541" max="1552" width="6.5703125" customWidth="1"/>
    <col min="1553" max="1553" width="9.42578125" customWidth="1"/>
    <col min="1555" max="1557" width="10.5703125" bestFit="1" customWidth="1"/>
    <col min="1793" max="1793" width="3.5703125" customWidth="1"/>
    <col min="1794" max="1794" width="22.42578125" customWidth="1"/>
    <col min="1795" max="1796" width="32.42578125" customWidth="1"/>
    <col min="1797" max="1808" width="6.5703125" customWidth="1"/>
    <col min="1809" max="1809" width="9.42578125" customWidth="1"/>
    <col min="1811" max="1813" width="10.5703125" bestFit="1" customWidth="1"/>
    <col min="2049" max="2049" width="3.5703125" customWidth="1"/>
    <col min="2050" max="2050" width="22.42578125" customWidth="1"/>
    <col min="2051" max="2052" width="32.42578125" customWidth="1"/>
    <col min="2053" max="2064" width="6.5703125" customWidth="1"/>
    <col min="2065" max="2065" width="9.42578125" customWidth="1"/>
    <col min="2067" max="2069" width="10.5703125" bestFit="1" customWidth="1"/>
    <col min="2305" max="2305" width="3.5703125" customWidth="1"/>
    <col min="2306" max="2306" width="22.42578125" customWidth="1"/>
    <col min="2307" max="2308" width="32.42578125" customWidth="1"/>
    <col min="2309" max="2320" width="6.5703125" customWidth="1"/>
    <col min="2321" max="2321" width="9.42578125" customWidth="1"/>
    <col min="2323" max="2325" width="10.5703125" bestFit="1" customWidth="1"/>
    <col min="2561" max="2561" width="3.5703125" customWidth="1"/>
    <col min="2562" max="2562" width="22.42578125" customWidth="1"/>
    <col min="2563" max="2564" width="32.42578125" customWidth="1"/>
    <col min="2565" max="2576" width="6.5703125" customWidth="1"/>
    <col min="2577" max="2577" width="9.42578125" customWidth="1"/>
    <col min="2579" max="2581" width="10.5703125" bestFit="1" customWidth="1"/>
    <col min="2817" max="2817" width="3.5703125" customWidth="1"/>
    <col min="2818" max="2818" width="22.42578125" customWidth="1"/>
    <col min="2819" max="2820" width="32.42578125" customWidth="1"/>
    <col min="2821" max="2832" width="6.5703125" customWidth="1"/>
    <col min="2833" max="2833" width="9.42578125" customWidth="1"/>
    <col min="2835" max="2837" width="10.5703125" bestFit="1" customWidth="1"/>
    <col min="3073" max="3073" width="3.5703125" customWidth="1"/>
    <col min="3074" max="3074" width="22.42578125" customWidth="1"/>
    <col min="3075" max="3076" width="32.42578125" customWidth="1"/>
    <col min="3077" max="3088" width="6.5703125" customWidth="1"/>
    <col min="3089" max="3089" width="9.42578125" customWidth="1"/>
    <col min="3091" max="3093" width="10.5703125" bestFit="1" customWidth="1"/>
    <col min="3329" max="3329" width="3.5703125" customWidth="1"/>
    <col min="3330" max="3330" width="22.42578125" customWidth="1"/>
    <col min="3331" max="3332" width="32.42578125" customWidth="1"/>
    <col min="3333" max="3344" width="6.5703125" customWidth="1"/>
    <col min="3345" max="3345" width="9.42578125" customWidth="1"/>
    <col min="3347" max="3349" width="10.5703125" bestFit="1" customWidth="1"/>
    <col min="3585" max="3585" width="3.5703125" customWidth="1"/>
    <col min="3586" max="3586" width="22.42578125" customWidth="1"/>
    <col min="3587" max="3588" width="32.42578125" customWidth="1"/>
    <col min="3589" max="3600" width="6.5703125" customWidth="1"/>
    <col min="3601" max="3601" width="9.42578125" customWidth="1"/>
    <col min="3603" max="3605" width="10.5703125" bestFit="1" customWidth="1"/>
    <col min="3841" max="3841" width="3.5703125" customWidth="1"/>
    <col min="3842" max="3842" width="22.42578125" customWidth="1"/>
    <col min="3843" max="3844" width="32.42578125" customWidth="1"/>
    <col min="3845" max="3856" width="6.5703125" customWidth="1"/>
    <col min="3857" max="3857" width="9.42578125" customWidth="1"/>
    <col min="3859" max="3861" width="10.5703125" bestFit="1" customWidth="1"/>
    <col min="4097" max="4097" width="3.5703125" customWidth="1"/>
    <col min="4098" max="4098" width="22.42578125" customWidth="1"/>
    <col min="4099" max="4100" width="32.42578125" customWidth="1"/>
    <col min="4101" max="4112" width="6.5703125" customWidth="1"/>
    <col min="4113" max="4113" width="9.42578125" customWidth="1"/>
    <col min="4115" max="4117" width="10.5703125" bestFit="1" customWidth="1"/>
    <col min="4353" max="4353" width="3.5703125" customWidth="1"/>
    <col min="4354" max="4354" width="22.42578125" customWidth="1"/>
    <col min="4355" max="4356" width="32.42578125" customWidth="1"/>
    <col min="4357" max="4368" width="6.5703125" customWidth="1"/>
    <col min="4369" max="4369" width="9.42578125" customWidth="1"/>
    <col min="4371" max="4373" width="10.5703125" bestFit="1" customWidth="1"/>
    <col min="4609" max="4609" width="3.5703125" customWidth="1"/>
    <col min="4610" max="4610" width="22.42578125" customWidth="1"/>
    <col min="4611" max="4612" width="32.42578125" customWidth="1"/>
    <col min="4613" max="4624" width="6.5703125" customWidth="1"/>
    <col min="4625" max="4625" width="9.42578125" customWidth="1"/>
    <col min="4627" max="4629" width="10.5703125" bestFit="1" customWidth="1"/>
    <col min="4865" max="4865" width="3.5703125" customWidth="1"/>
    <col min="4866" max="4866" width="22.42578125" customWidth="1"/>
    <col min="4867" max="4868" width="32.42578125" customWidth="1"/>
    <col min="4869" max="4880" width="6.5703125" customWidth="1"/>
    <col min="4881" max="4881" width="9.42578125" customWidth="1"/>
    <col min="4883" max="4885" width="10.5703125" bestFit="1" customWidth="1"/>
    <col min="5121" max="5121" width="3.5703125" customWidth="1"/>
    <col min="5122" max="5122" width="22.42578125" customWidth="1"/>
    <col min="5123" max="5124" width="32.42578125" customWidth="1"/>
    <col min="5125" max="5136" width="6.5703125" customWidth="1"/>
    <col min="5137" max="5137" width="9.42578125" customWidth="1"/>
    <col min="5139" max="5141" width="10.5703125" bestFit="1" customWidth="1"/>
    <col min="5377" max="5377" width="3.5703125" customWidth="1"/>
    <col min="5378" max="5378" width="22.42578125" customWidth="1"/>
    <col min="5379" max="5380" width="32.42578125" customWidth="1"/>
    <col min="5381" max="5392" width="6.5703125" customWidth="1"/>
    <col min="5393" max="5393" width="9.42578125" customWidth="1"/>
    <col min="5395" max="5397" width="10.5703125" bestFit="1" customWidth="1"/>
    <col min="5633" max="5633" width="3.5703125" customWidth="1"/>
    <col min="5634" max="5634" width="22.42578125" customWidth="1"/>
    <col min="5635" max="5636" width="32.42578125" customWidth="1"/>
    <col min="5637" max="5648" width="6.5703125" customWidth="1"/>
    <col min="5649" max="5649" width="9.42578125" customWidth="1"/>
    <col min="5651" max="5653" width="10.5703125" bestFit="1" customWidth="1"/>
    <col min="5889" max="5889" width="3.5703125" customWidth="1"/>
    <col min="5890" max="5890" width="22.42578125" customWidth="1"/>
    <col min="5891" max="5892" width="32.42578125" customWidth="1"/>
    <col min="5893" max="5904" width="6.5703125" customWidth="1"/>
    <col min="5905" max="5905" width="9.42578125" customWidth="1"/>
    <col min="5907" max="5909" width="10.5703125" bestFit="1" customWidth="1"/>
    <col min="6145" max="6145" width="3.5703125" customWidth="1"/>
    <col min="6146" max="6146" width="22.42578125" customWidth="1"/>
    <col min="6147" max="6148" width="32.42578125" customWidth="1"/>
    <col min="6149" max="6160" width="6.5703125" customWidth="1"/>
    <col min="6161" max="6161" width="9.42578125" customWidth="1"/>
    <col min="6163" max="6165" width="10.5703125" bestFit="1" customWidth="1"/>
    <col min="6401" max="6401" width="3.5703125" customWidth="1"/>
    <col min="6402" max="6402" width="22.42578125" customWidth="1"/>
    <col min="6403" max="6404" width="32.42578125" customWidth="1"/>
    <col min="6405" max="6416" width="6.5703125" customWidth="1"/>
    <col min="6417" max="6417" width="9.42578125" customWidth="1"/>
    <col min="6419" max="6421" width="10.5703125" bestFit="1" customWidth="1"/>
    <col min="6657" max="6657" width="3.5703125" customWidth="1"/>
    <col min="6658" max="6658" width="22.42578125" customWidth="1"/>
    <col min="6659" max="6660" width="32.42578125" customWidth="1"/>
    <col min="6661" max="6672" width="6.5703125" customWidth="1"/>
    <col min="6673" max="6673" width="9.42578125" customWidth="1"/>
    <col min="6675" max="6677" width="10.5703125" bestFit="1" customWidth="1"/>
    <col min="6913" max="6913" width="3.5703125" customWidth="1"/>
    <col min="6914" max="6914" width="22.42578125" customWidth="1"/>
    <col min="6915" max="6916" width="32.42578125" customWidth="1"/>
    <col min="6917" max="6928" width="6.5703125" customWidth="1"/>
    <col min="6929" max="6929" width="9.42578125" customWidth="1"/>
    <col min="6931" max="6933" width="10.5703125" bestFit="1" customWidth="1"/>
    <col min="7169" max="7169" width="3.5703125" customWidth="1"/>
    <col min="7170" max="7170" width="22.42578125" customWidth="1"/>
    <col min="7171" max="7172" width="32.42578125" customWidth="1"/>
    <col min="7173" max="7184" width="6.5703125" customWidth="1"/>
    <col min="7185" max="7185" width="9.42578125" customWidth="1"/>
    <col min="7187" max="7189" width="10.5703125" bestFit="1" customWidth="1"/>
    <col min="7425" max="7425" width="3.5703125" customWidth="1"/>
    <col min="7426" max="7426" width="22.42578125" customWidth="1"/>
    <col min="7427" max="7428" width="32.42578125" customWidth="1"/>
    <col min="7429" max="7440" width="6.5703125" customWidth="1"/>
    <col min="7441" max="7441" width="9.42578125" customWidth="1"/>
    <col min="7443" max="7445" width="10.5703125" bestFit="1" customWidth="1"/>
    <col min="7681" max="7681" width="3.5703125" customWidth="1"/>
    <col min="7682" max="7682" width="22.42578125" customWidth="1"/>
    <col min="7683" max="7684" width="32.42578125" customWidth="1"/>
    <col min="7685" max="7696" width="6.5703125" customWidth="1"/>
    <col min="7697" max="7697" width="9.42578125" customWidth="1"/>
    <col min="7699" max="7701" width="10.5703125" bestFit="1" customWidth="1"/>
    <col min="7937" max="7937" width="3.5703125" customWidth="1"/>
    <col min="7938" max="7938" width="22.42578125" customWidth="1"/>
    <col min="7939" max="7940" width="32.42578125" customWidth="1"/>
    <col min="7941" max="7952" width="6.5703125" customWidth="1"/>
    <col min="7953" max="7953" width="9.42578125" customWidth="1"/>
    <col min="7955" max="7957" width="10.5703125" bestFit="1" customWidth="1"/>
    <col min="8193" max="8193" width="3.5703125" customWidth="1"/>
    <col min="8194" max="8194" width="22.42578125" customWidth="1"/>
    <col min="8195" max="8196" width="32.42578125" customWidth="1"/>
    <col min="8197" max="8208" width="6.5703125" customWidth="1"/>
    <col min="8209" max="8209" width="9.42578125" customWidth="1"/>
    <col min="8211" max="8213" width="10.5703125" bestFit="1" customWidth="1"/>
    <col min="8449" max="8449" width="3.5703125" customWidth="1"/>
    <col min="8450" max="8450" width="22.42578125" customWidth="1"/>
    <col min="8451" max="8452" width="32.42578125" customWidth="1"/>
    <col min="8453" max="8464" width="6.5703125" customWidth="1"/>
    <col min="8465" max="8465" width="9.42578125" customWidth="1"/>
    <col min="8467" max="8469" width="10.5703125" bestFit="1" customWidth="1"/>
    <col min="8705" max="8705" width="3.5703125" customWidth="1"/>
    <col min="8706" max="8706" width="22.42578125" customWidth="1"/>
    <col min="8707" max="8708" width="32.42578125" customWidth="1"/>
    <col min="8709" max="8720" width="6.5703125" customWidth="1"/>
    <col min="8721" max="8721" width="9.42578125" customWidth="1"/>
    <col min="8723" max="8725" width="10.5703125" bestFit="1" customWidth="1"/>
    <col min="8961" max="8961" width="3.5703125" customWidth="1"/>
    <col min="8962" max="8962" width="22.42578125" customWidth="1"/>
    <col min="8963" max="8964" width="32.42578125" customWidth="1"/>
    <col min="8965" max="8976" width="6.5703125" customWidth="1"/>
    <col min="8977" max="8977" width="9.42578125" customWidth="1"/>
    <col min="8979" max="8981" width="10.5703125" bestFit="1" customWidth="1"/>
    <col min="9217" max="9217" width="3.5703125" customWidth="1"/>
    <col min="9218" max="9218" width="22.42578125" customWidth="1"/>
    <col min="9219" max="9220" width="32.42578125" customWidth="1"/>
    <col min="9221" max="9232" width="6.5703125" customWidth="1"/>
    <col min="9233" max="9233" width="9.42578125" customWidth="1"/>
    <col min="9235" max="9237" width="10.5703125" bestFit="1" customWidth="1"/>
    <col min="9473" max="9473" width="3.5703125" customWidth="1"/>
    <col min="9474" max="9474" width="22.42578125" customWidth="1"/>
    <col min="9475" max="9476" width="32.42578125" customWidth="1"/>
    <col min="9477" max="9488" width="6.5703125" customWidth="1"/>
    <col min="9489" max="9489" width="9.42578125" customWidth="1"/>
    <col min="9491" max="9493" width="10.5703125" bestFit="1" customWidth="1"/>
    <col min="9729" max="9729" width="3.5703125" customWidth="1"/>
    <col min="9730" max="9730" width="22.42578125" customWidth="1"/>
    <col min="9731" max="9732" width="32.42578125" customWidth="1"/>
    <col min="9733" max="9744" width="6.5703125" customWidth="1"/>
    <col min="9745" max="9745" width="9.42578125" customWidth="1"/>
    <col min="9747" max="9749" width="10.5703125" bestFit="1" customWidth="1"/>
    <col min="9985" max="9985" width="3.5703125" customWidth="1"/>
    <col min="9986" max="9986" width="22.42578125" customWidth="1"/>
    <col min="9987" max="9988" width="32.42578125" customWidth="1"/>
    <col min="9989" max="10000" width="6.5703125" customWidth="1"/>
    <col min="10001" max="10001" width="9.42578125" customWidth="1"/>
    <col min="10003" max="10005" width="10.5703125" bestFit="1" customWidth="1"/>
    <col min="10241" max="10241" width="3.5703125" customWidth="1"/>
    <col min="10242" max="10242" width="22.42578125" customWidth="1"/>
    <col min="10243" max="10244" width="32.42578125" customWidth="1"/>
    <col min="10245" max="10256" width="6.5703125" customWidth="1"/>
    <col min="10257" max="10257" width="9.42578125" customWidth="1"/>
    <col min="10259" max="10261" width="10.5703125" bestFit="1" customWidth="1"/>
    <col min="10497" max="10497" width="3.5703125" customWidth="1"/>
    <col min="10498" max="10498" width="22.42578125" customWidth="1"/>
    <col min="10499" max="10500" width="32.42578125" customWidth="1"/>
    <col min="10501" max="10512" width="6.5703125" customWidth="1"/>
    <col min="10513" max="10513" width="9.42578125" customWidth="1"/>
    <col min="10515" max="10517" width="10.5703125" bestFit="1" customWidth="1"/>
    <col min="10753" max="10753" width="3.5703125" customWidth="1"/>
    <col min="10754" max="10754" width="22.42578125" customWidth="1"/>
    <col min="10755" max="10756" width="32.42578125" customWidth="1"/>
    <col min="10757" max="10768" width="6.5703125" customWidth="1"/>
    <col min="10769" max="10769" width="9.42578125" customWidth="1"/>
    <col min="10771" max="10773" width="10.5703125" bestFit="1" customWidth="1"/>
    <col min="11009" max="11009" width="3.5703125" customWidth="1"/>
    <col min="11010" max="11010" width="22.42578125" customWidth="1"/>
    <col min="11011" max="11012" width="32.42578125" customWidth="1"/>
    <col min="11013" max="11024" width="6.5703125" customWidth="1"/>
    <col min="11025" max="11025" width="9.42578125" customWidth="1"/>
    <col min="11027" max="11029" width="10.5703125" bestFit="1" customWidth="1"/>
    <col min="11265" max="11265" width="3.5703125" customWidth="1"/>
    <col min="11266" max="11266" width="22.42578125" customWidth="1"/>
    <col min="11267" max="11268" width="32.42578125" customWidth="1"/>
    <col min="11269" max="11280" width="6.5703125" customWidth="1"/>
    <col min="11281" max="11281" width="9.42578125" customWidth="1"/>
    <col min="11283" max="11285" width="10.5703125" bestFit="1" customWidth="1"/>
    <col min="11521" max="11521" width="3.5703125" customWidth="1"/>
    <col min="11522" max="11522" width="22.42578125" customWidth="1"/>
    <col min="11523" max="11524" width="32.42578125" customWidth="1"/>
    <col min="11525" max="11536" width="6.5703125" customWidth="1"/>
    <col min="11537" max="11537" width="9.42578125" customWidth="1"/>
    <col min="11539" max="11541" width="10.5703125" bestFit="1" customWidth="1"/>
    <col min="11777" max="11777" width="3.5703125" customWidth="1"/>
    <col min="11778" max="11778" width="22.42578125" customWidth="1"/>
    <col min="11779" max="11780" width="32.42578125" customWidth="1"/>
    <col min="11781" max="11792" width="6.5703125" customWidth="1"/>
    <col min="11793" max="11793" width="9.42578125" customWidth="1"/>
    <col min="11795" max="11797" width="10.5703125" bestFit="1" customWidth="1"/>
    <col min="12033" max="12033" width="3.5703125" customWidth="1"/>
    <col min="12034" max="12034" width="22.42578125" customWidth="1"/>
    <col min="12035" max="12036" width="32.42578125" customWidth="1"/>
    <col min="12037" max="12048" width="6.5703125" customWidth="1"/>
    <col min="12049" max="12049" width="9.42578125" customWidth="1"/>
    <col min="12051" max="12053" width="10.5703125" bestFit="1" customWidth="1"/>
    <col min="12289" max="12289" width="3.5703125" customWidth="1"/>
    <col min="12290" max="12290" width="22.42578125" customWidth="1"/>
    <col min="12291" max="12292" width="32.42578125" customWidth="1"/>
    <col min="12293" max="12304" width="6.5703125" customWidth="1"/>
    <col min="12305" max="12305" width="9.42578125" customWidth="1"/>
    <col min="12307" max="12309" width="10.5703125" bestFit="1" customWidth="1"/>
    <col min="12545" max="12545" width="3.5703125" customWidth="1"/>
    <col min="12546" max="12546" width="22.42578125" customWidth="1"/>
    <col min="12547" max="12548" width="32.42578125" customWidth="1"/>
    <col min="12549" max="12560" width="6.5703125" customWidth="1"/>
    <col min="12561" max="12561" width="9.42578125" customWidth="1"/>
    <col min="12563" max="12565" width="10.5703125" bestFit="1" customWidth="1"/>
    <col min="12801" max="12801" width="3.5703125" customWidth="1"/>
    <col min="12802" max="12802" width="22.42578125" customWidth="1"/>
    <col min="12803" max="12804" width="32.42578125" customWidth="1"/>
    <col min="12805" max="12816" width="6.5703125" customWidth="1"/>
    <col min="12817" max="12817" width="9.42578125" customWidth="1"/>
    <col min="12819" max="12821" width="10.5703125" bestFit="1" customWidth="1"/>
    <col min="13057" max="13057" width="3.5703125" customWidth="1"/>
    <col min="13058" max="13058" width="22.42578125" customWidth="1"/>
    <col min="13059" max="13060" width="32.42578125" customWidth="1"/>
    <col min="13061" max="13072" width="6.5703125" customWidth="1"/>
    <col min="13073" max="13073" width="9.42578125" customWidth="1"/>
    <col min="13075" max="13077" width="10.5703125" bestFit="1" customWidth="1"/>
    <col min="13313" max="13313" width="3.5703125" customWidth="1"/>
    <col min="13314" max="13314" width="22.42578125" customWidth="1"/>
    <col min="13315" max="13316" width="32.42578125" customWidth="1"/>
    <col min="13317" max="13328" width="6.5703125" customWidth="1"/>
    <col min="13329" max="13329" width="9.42578125" customWidth="1"/>
    <col min="13331" max="13333" width="10.5703125" bestFit="1" customWidth="1"/>
    <col min="13569" max="13569" width="3.5703125" customWidth="1"/>
    <col min="13570" max="13570" width="22.42578125" customWidth="1"/>
    <col min="13571" max="13572" width="32.42578125" customWidth="1"/>
    <col min="13573" max="13584" width="6.5703125" customWidth="1"/>
    <col min="13585" max="13585" width="9.42578125" customWidth="1"/>
    <col min="13587" max="13589" width="10.5703125" bestFit="1" customWidth="1"/>
    <col min="13825" max="13825" width="3.5703125" customWidth="1"/>
    <col min="13826" max="13826" width="22.42578125" customWidth="1"/>
    <col min="13827" max="13828" width="32.42578125" customWidth="1"/>
    <col min="13829" max="13840" width="6.5703125" customWidth="1"/>
    <col min="13841" max="13841" width="9.42578125" customWidth="1"/>
    <col min="13843" max="13845" width="10.5703125" bestFit="1" customWidth="1"/>
    <col min="14081" max="14081" width="3.5703125" customWidth="1"/>
    <col min="14082" max="14082" width="22.42578125" customWidth="1"/>
    <col min="14083" max="14084" width="32.42578125" customWidth="1"/>
    <col min="14085" max="14096" width="6.5703125" customWidth="1"/>
    <col min="14097" max="14097" width="9.42578125" customWidth="1"/>
    <col min="14099" max="14101" width="10.5703125" bestFit="1" customWidth="1"/>
    <col min="14337" max="14337" width="3.5703125" customWidth="1"/>
    <col min="14338" max="14338" width="22.42578125" customWidth="1"/>
    <col min="14339" max="14340" width="32.42578125" customWidth="1"/>
    <col min="14341" max="14352" width="6.5703125" customWidth="1"/>
    <col min="14353" max="14353" width="9.42578125" customWidth="1"/>
    <col min="14355" max="14357" width="10.5703125" bestFit="1" customWidth="1"/>
    <col min="14593" max="14593" width="3.5703125" customWidth="1"/>
    <col min="14594" max="14594" width="22.42578125" customWidth="1"/>
    <col min="14595" max="14596" width="32.42578125" customWidth="1"/>
    <col min="14597" max="14608" width="6.5703125" customWidth="1"/>
    <col min="14609" max="14609" width="9.42578125" customWidth="1"/>
    <col min="14611" max="14613" width="10.5703125" bestFit="1" customWidth="1"/>
    <col min="14849" max="14849" width="3.5703125" customWidth="1"/>
    <col min="14850" max="14850" width="22.42578125" customWidth="1"/>
    <col min="14851" max="14852" width="32.42578125" customWidth="1"/>
    <col min="14853" max="14864" width="6.5703125" customWidth="1"/>
    <col min="14865" max="14865" width="9.42578125" customWidth="1"/>
    <col min="14867" max="14869" width="10.5703125" bestFit="1" customWidth="1"/>
    <col min="15105" max="15105" width="3.5703125" customWidth="1"/>
    <col min="15106" max="15106" width="22.42578125" customWidth="1"/>
    <col min="15107" max="15108" width="32.42578125" customWidth="1"/>
    <col min="15109" max="15120" width="6.5703125" customWidth="1"/>
    <col min="15121" max="15121" width="9.42578125" customWidth="1"/>
    <col min="15123" max="15125" width="10.5703125" bestFit="1" customWidth="1"/>
    <col min="15361" max="15361" width="3.5703125" customWidth="1"/>
    <col min="15362" max="15362" width="22.42578125" customWidth="1"/>
    <col min="15363" max="15364" width="32.42578125" customWidth="1"/>
    <col min="15365" max="15376" width="6.5703125" customWidth="1"/>
    <col min="15377" max="15377" width="9.42578125" customWidth="1"/>
    <col min="15379" max="15381" width="10.5703125" bestFit="1" customWidth="1"/>
    <col min="15617" max="15617" width="3.5703125" customWidth="1"/>
    <col min="15618" max="15618" width="22.42578125" customWidth="1"/>
    <col min="15619" max="15620" width="32.42578125" customWidth="1"/>
    <col min="15621" max="15632" width="6.5703125" customWidth="1"/>
    <col min="15633" max="15633" width="9.42578125" customWidth="1"/>
    <col min="15635" max="15637" width="10.5703125" bestFit="1" customWidth="1"/>
    <col min="15873" max="15873" width="3.5703125" customWidth="1"/>
    <col min="15874" max="15874" width="22.42578125" customWidth="1"/>
    <col min="15875" max="15876" width="32.42578125" customWidth="1"/>
    <col min="15877" max="15888" width="6.5703125" customWidth="1"/>
    <col min="15889" max="15889" width="9.42578125" customWidth="1"/>
    <col min="15891" max="15893" width="10.5703125" bestFit="1" customWidth="1"/>
    <col min="16129" max="16129" width="3.5703125" customWidth="1"/>
    <col min="16130" max="16130" width="22.42578125" customWidth="1"/>
    <col min="16131" max="16132" width="32.42578125" customWidth="1"/>
    <col min="16133" max="16144" width="6.5703125" customWidth="1"/>
    <col min="16145" max="16145" width="9.42578125" customWidth="1"/>
    <col min="16147" max="16149" width="10.5703125" bestFit="1" customWidth="1"/>
  </cols>
  <sheetData>
    <row r="10" spans="1:21" ht="51.75" customHeight="1" thickBot="1" x14ac:dyDescent="0.3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37.5" customHeight="1" thickBot="1" x14ac:dyDescent="0.3">
      <c r="A11" s="2" t="s">
        <v>1</v>
      </c>
      <c r="B11" s="2"/>
      <c r="C11" s="2"/>
      <c r="D11" s="3" t="s">
        <v>2</v>
      </c>
      <c r="E11" s="3"/>
      <c r="F11" s="3"/>
      <c r="G11" s="3" t="s">
        <v>3</v>
      </c>
      <c r="H11" s="3"/>
      <c r="I11" s="3"/>
      <c r="J11" s="3" t="s">
        <v>4</v>
      </c>
      <c r="K11" s="3"/>
      <c r="L11" s="3"/>
      <c r="M11" s="3"/>
      <c r="N11" s="4" t="s">
        <v>5</v>
      </c>
      <c r="O11" s="5"/>
      <c r="P11" s="5"/>
      <c r="Q11" s="6"/>
      <c r="R11" s="4" t="s">
        <v>6</v>
      </c>
      <c r="S11" s="5"/>
      <c r="T11" s="5"/>
      <c r="U11" s="6"/>
    </row>
    <row r="12" spans="1:21" ht="40.5" customHeight="1" thickBot="1" x14ac:dyDescent="0.3">
      <c r="A12" s="7">
        <v>32</v>
      </c>
      <c r="B12" s="7"/>
      <c r="C12" s="7"/>
      <c r="D12" s="7">
        <v>28</v>
      </c>
      <c r="E12" s="7"/>
      <c r="F12" s="7"/>
      <c r="G12" s="7">
        <f>28+8</f>
        <v>36</v>
      </c>
      <c r="H12" s="7"/>
      <c r="I12" s="7"/>
      <c r="J12" s="7">
        <v>8</v>
      </c>
      <c r="K12" s="7"/>
      <c r="L12" s="7"/>
      <c r="M12" s="7"/>
      <c r="N12" s="8">
        <f>28*100/36</f>
        <v>77.777777777777771</v>
      </c>
      <c r="O12" s="9"/>
      <c r="P12" s="9"/>
      <c r="Q12" s="10"/>
      <c r="R12" s="8">
        <v>72</v>
      </c>
      <c r="S12" s="9"/>
      <c r="T12" s="9"/>
      <c r="U12" s="10"/>
    </row>
    <row r="13" spans="1:21" x14ac:dyDescent="0.25">
      <c r="A13" s="11" t="s">
        <v>7</v>
      </c>
      <c r="B13" s="11" t="s">
        <v>8</v>
      </c>
      <c r="C13" s="12" t="s">
        <v>9</v>
      </c>
      <c r="D13" s="12" t="s">
        <v>10</v>
      </c>
      <c r="E13" s="11" t="s">
        <v>11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 t="s">
        <v>12</v>
      </c>
      <c r="R13" s="13" t="s">
        <v>13</v>
      </c>
      <c r="S13" s="14" t="s">
        <v>14</v>
      </c>
      <c r="T13" s="14" t="s">
        <v>15</v>
      </c>
      <c r="U13" s="14" t="s">
        <v>16</v>
      </c>
    </row>
    <row r="14" spans="1:21" x14ac:dyDescent="0.25">
      <c r="A14" s="11"/>
      <c r="B14" s="11"/>
      <c r="C14" s="12"/>
      <c r="D14" s="12"/>
      <c r="E14" s="11" t="s">
        <v>17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5"/>
      <c r="S14" s="16"/>
      <c r="T14" s="16"/>
      <c r="U14" s="16"/>
    </row>
    <row r="15" spans="1:21" x14ac:dyDescent="0.25">
      <c r="A15" s="17"/>
      <c r="B15" s="17"/>
      <c r="C15" s="18"/>
      <c r="D15" s="18"/>
      <c r="E15" s="19">
        <v>1</v>
      </c>
      <c r="F15" s="19">
        <v>2</v>
      </c>
      <c r="G15" s="19">
        <v>3</v>
      </c>
      <c r="H15" s="19">
        <v>4</v>
      </c>
      <c r="I15" s="19">
        <v>5</v>
      </c>
      <c r="J15" s="19">
        <v>6</v>
      </c>
      <c r="K15" s="19">
        <v>7</v>
      </c>
      <c r="L15" s="19">
        <v>8</v>
      </c>
      <c r="M15" s="19">
        <v>9</v>
      </c>
      <c r="N15" s="19">
        <v>10</v>
      </c>
      <c r="O15" s="19">
        <v>11</v>
      </c>
      <c r="P15" s="19">
        <v>12</v>
      </c>
      <c r="Q15" s="17"/>
      <c r="R15" s="20"/>
      <c r="S15" s="21"/>
      <c r="T15" s="21"/>
      <c r="U15" s="21"/>
    </row>
    <row r="16" spans="1:21" ht="69.95" customHeight="1" x14ac:dyDescent="0.25">
      <c r="A16" s="22">
        <v>1</v>
      </c>
      <c r="B16" s="23" t="s">
        <v>18</v>
      </c>
      <c r="C16" s="24" t="s">
        <v>19</v>
      </c>
      <c r="D16" s="24" t="s">
        <v>20</v>
      </c>
      <c r="E16" s="25">
        <v>79</v>
      </c>
      <c r="F16" s="25">
        <v>82</v>
      </c>
      <c r="G16" s="26">
        <v>187</v>
      </c>
      <c r="H16" s="25">
        <v>95</v>
      </c>
      <c r="I16" s="27">
        <v>148</v>
      </c>
      <c r="J16" s="25">
        <v>94</v>
      </c>
      <c r="K16" s="25">
        <v>98</v>
      </c>
      <c r="L16" s="26">
        <v>154</v>
      </c>
      <c r="M16" s="27">
        <v>102</v>
      </c>
      <c r="N16" s="26">
        <v>174</v>
      </c>
      <c r="O16" s="27">
        <v>106</v>
      </c>
      <c r="P16" s="26">
        <v>195</v>
      </c>
      <c r="Q16" s="24">
        <v>1514</v>
      </c>
      <c r="R16" s="28"/>
      <c r="S16" s="29">
        <v>126.16666666666667</v>
      </c>
      <c r="T16" s="29">
        <v>100.93333333333334</v>
      </c>
      <c r="U16" s="29">
        <v>151.4</v>
      </c>
    </row>
    <row r="17" spans="1:21" ht="69.95" customHeight="1" x14ac:dyDescent="0.25">
      <c r="A17" s="22">
        <v>2</v>
      </c>
      <c r="B17" s="23" t="s">
        <v>21</v>
      </c>
      <c r="C17" s="30" t="s">
        <v>22</v>
      </c>
      <c r="D17" s="30" t="s">
        <v>23</v>
      </c>
      <c r="E17" s="27">
        <v>4257</v>
      </c>
      <c r="F17" s="27">
        <v>4122</v>
      </c>
      <c r="G17" s="27">
        <v>4730</v>
      </c>
      <c r="H17" s="27">
        <v>4142</v>
      </c>
      <c r="I17" s="27">
        <v>4280</v>
      </c>
      <c r="J17" s="27">
        <v>4426</v>
      </c>
      <c r="K17" s="27">
        <v>4141</v>
      </c>
      <c r="L17" s="27">
        <v>4198</v>
      </c>
      <c r="M17" s="27">
        <v>4183</v>
      </c>
      <c r="N17" s="27">
        <v>4496</v>
      </c>
      <c r="O17" s="27">
        <v>4042</v>
      </c>
      <c r="P17" s="27">
        <v>3633</v>
      </c>
      <c r="Q17" s="24">
        <v>50650</v>
      </c>
      <c r="R17" s="28"/>
      <c r="S17" s="29">
        <v>4220.833333333333</v>
      </c>
      <c r="T17" s="29">
        <v>3376.6666666666665</v>
      </c>
      <c r="U17" s="29">
        <v>5065</v>
      </c>
    </row>
    <row r="18" spans="1:21" ht="69.95" customHeight="1" x14ac:dyDescent="0.25">
      <c r="A18" s="22">
        <v>3</v>
      </c>
      <c r="B18" s="23" t="s">
        <v>24</v>
      </c>
      <c r="C18" s="24" t="s">
        <v>25</v>
      </c>
      <c r="D18" s="24" t="s">
        <v>26</v>
      </c>
      <c r="E18" s="27">
        <v>2592</v>
      </c>
      <c r="F18" s="27">
        <v>2439</v>
      </c>
      <c r="G18" s="27">
        <v>2862</v>
      </c>
      <c r="H18" s="27">
        <v>2577</v>
      </c>
      <c r="I18" s="27">
        <v>2637</v>
      </c>
      <c r="J18" s="27">
        <v>2711</v>
      </c>
      <c r="K18" s="27">
        <v>2783</v>
      </c>
      <c r="L18" s="27">
        <v>2784</v>
      </c>
      <c r="M18" s="27">
        <v>2809</v>
      </c>
      <c r="N18" s="27">
        <v>2973</v>
      </c>
      <c r="O18" s="27">
        <v>2631</v>
      </c>
      <c r="P18" s="27">
        <v>2223</v>
      </c>
      <c r="Q18" s="24">
        <v>32021</v>
      </c>
      <c r="R18" s="28"/>
      <c r="S18" s="29">
        <v>2668.4166666666665</v>
      </c>
      <c r="T18" s="29">
        <v>2134.7333333333331</v>
      </c>
      <c r="U18" s="29">
        <v>3202.1</v>
      </c>
    </row>
    <row r="19" spans="1:21" ht="69.95" customHeight="1" x14ac:dyDescent="0.25">
      <c r="A19" s="22">
        <v>4</v>
      </c>
      <c r="B19" s="23" t="s">
        <v>27</v>
      </c>
      <c r="C19" s="30" t="s">
        <v>28</v>
      </c>
      <c r="D19" s="30" t="s">
        <v>29</v>
      </c>
      <c r="E19" s="27">
        <v>3080</v>
      </c>
      <c r="F19" s="27">
        <v>2854</v>
      </c>
      <c r="G19" s="27">
        <v>3272</v>
      </c>
      <c r="H19" s="27">
        <v>2879</v>
      </c>
      <c r="I19" s="27">
        <v>2786</v>
      </c>
      <c r="J19" s="27">
        <v>2895</v>
      </c>
      <c r="K19" s="27">
        <v>2815</v>
      </c>
      <c r="L19" s="27">
        <v>3271</v>
      </c>
      <c r="M19" s="27">
        <v>2645</v>
      </c>
      <c r="N19" s="27">
        <v>2847</v>
      </c>
      <c r="O19" s="27">
        <v>2658</v>
      </c>
      <c r="P19" s="27">
        <v>2596</v>
      </c>
      <c r="Q19" s="24">
        <v>34598</v>
      </c>
      <c r="R19" s="28"/>
      <c r="S19" s="29">
        <v>2883.1666666666665</v>
      </c>
      <c r="T19" s="29">
        <v>2306.5333333333333</v>
      </c>
      <c r="U19" s="29">
        <v>3459.7999999999997</v>
      </c>
    </row>
    <row r="20" spans="1:21" ht="69.95" customHeight="1" x14ac:dyDescent="0.25">
      <c r="A20" s="22">
        <v>5</v>
      </c>
      <c r="B20" s="23" t="s">
        <v>30</v>
      </c>
      <c r="C20" s="24" t="s">
        <v>31</v>
      </c>
      <c r="D20" s="24" t="s">
        <v>32</v>
      </c>
      <c r="E20" s="27">
        <v>247</v>
      </c>
      <c r="F20" s="27">
        <v>193</v>
      </c>
      <c r="G20" s="27">
        <v>255</v>
      </c>
      <c r="H20" s="27">
        <v>220</v>
      </c>
      <c r="I20" s="27">
        <v>219</v>
      </c>
      <c r="J20" s="27">
        <v>226</v>
      </c>
      <c r="K20" s="27">
        <v>204</v>
      </c>
      <c r="L20" s="27">
        <v>212</v>
      </c>
      <c r="M20" s="27">
        <v>220</v>
      </c>
      <c r="N20" s="27">
        <v>269</v>
      </c>
      <c r="O20" s="27">
        <v>242</v>
      </c>
      <c r="P20" s="27">
        <v>216</v>
      </c>
      <c r="Q20" s="24">
        <v>2723</v>
      </c>
      <c r="R20" s="28"/>
      <c r="S20" s="29">
        <v>226.91666666666666</v>
      </c>
      <c r="T20" s="29">
        <v>181.53333333333333</v>
      </c>
      <c r="U20" s="29">
        <v>272.3</v>
      </c>
    </row>
    <row r="21" spans="1:21" ht="69.95" customHeight="1" x14ac:dyDescent="0.25">
      <c r="A21" s="22">
        <v>6</v>
      </c>
      <c r="B21" s="23" t="s">
        <v>33</v>
      </c>
      <c r="C21" s="30" t="s">
        <v>34</v>
      </c>
      <c r="D21" s="30" t="s">
        <v>35</v>
      </c>
      <c r="E21" s="27">
        <v>1773</v>
      </c>
      <c r="F21" s="27">
        <v>1600</v>
      </c>
      <c r="G21" s="27">
        <v>2039</v>
      </c>
      <c r="H21" s="27">
        <v>1678</v>
      </c>
      <c r="I21" s="27">
        <v>1725</v>
      </c>
      <c r="J21" s="27">
        <v>1863</v>
      </c>
      <c r="K21" s="27">
        <v>1620</v>
      </c>
      <c r="L21" s="27">
        <v>1655</v>
      </c>
      <c r="M21" s="27">
        <v>1760</v>
      </c>
      <c r="N21" s="27">
        <v>1767</v>
      </c>
      <c r="O21" s="27">
        <v>1751</v>
      </c>
      <c r="P21" s="27">
        <v>1545</v>
      </c>
      <c r="Q21" s="24">
        <v>20776</v>
      </c>
      <c r="R21" s="28"/>
      <c r="S21" s="29">
        <v>1731.3333333333333</v>
      </c>
      <c r="T21" s="29">
        <v>1385.0666666666666</v>
      </c>
      <c r="U21" s="29">
        <v>2077.6</v>
      </c>
    </row>
    <row r="22" spans="1:21" ht="69.95" customHeight="1" x14ac:dyDescent="0.25">
      <c r="A22" s="22">
        <v>7</v>
      </c>
      <c r="B22" s="23" t="s">
        <v>36</v>
      </c>
      <c r="C22" s="24" t="s">
        <v>37</v>
      </c>
      <c r="D22" s="24" t="s">
        <v>38</v>
      </c>
      <c r="E22" s="27">
        <v>342</v>
      </c>
      <c r="F22" s="27">
        <v>319</v>
      </c>
      <c r="G22" s="26">
        <v>396</v>
      </c>
      <c r="H22" s="26">
        <v>407</v>
      </c>
      <c r="I22" s="27">
        <v>366</v>
      </c>
      <c r="J22" s="27">
        <v>330</v>
      </c>
      <c r="K22" s="27">
        <v>337</v>
      </c>
      <c r="L22" s="27">
        <v>288</v>
      </c>
      <c r="M22" s="25">
        <v>261</v>
      </c>
      <c r="N22" s="27">
        <v>276</v>
      </c>
      <c r="O22" s="27">
        <v>314</v>
      </c>
      <c r="P22" s="27">
        <v>318</v>
      </c>
      <c r="Q22" s="24">
        <v>3954</v>
      </c>
      <c r="R22" s="28"/>
      <c r="S22" s="29">
        <v>329.5</v>
      </c>
      <c r="T22" s="29">
        <v>263.60000000000002</v>
      </c>
      <c r="U22" s="29">
        <v>395.4</v>
      </c>
    </row>
    <row r="23" spans="1:21" ht="69.95" customHeight="1" x14ac:dyDescent="0.25">
      <c r="A23" s="22">
        <v>8</v>
      </c>
      <c r="B23" s="23" t="s">
        <v>39</v>
      </c>
      <c r="C23" s="24" t="s">
        <v>40</v>
      </c>
      <c r="D23" s="24" t="s">
        <v>41</v>
      </c>
      <c r="E23" s="27">
        <v>853</v>
      </c>
      <c r="F23" s="27">
        <v>688</v>
      </c>
      <c r="G23" s="27">
        <v>817</v>
      </c>
      <c r="H23" s="27">
        <v>728</v>
      </c>
      <c r="I23" s="27">
        <v>721</v>
      </c>
      <c r="J23" s="27">
        <v>779</v>
      </c>
      <c r="K23" s="27">
        <v>728</v>
      </c>
      <c r="L23" s="27">
        <v>634</v>
      </c>
      <c r="M23" s="27">
        <v>679</v>
      </c>
      <c r="N23" s="27">
        <v>769</v>
      </c>
      <c r="O23" s="27">
        <v>710</v>
      </c>
      <c r="P23" s="27">
        <v>733</v>
      </c>
      <c r="Q23" s="24">
        <v>8839</v>
      </c>
      <c r="R23" s="28"/>
      <c r="S23" s="29">
        <v>736.58333333333337</v>
      </c>
      <c r="T23" s="29">
        <v>589.26666666666665</v>
      </c>
      <c r="U23" s="29">
        <v>883.90000000000009</v>
      </c>
    </row>
    <row r="24" spans="1:21" ht="69.95" customHeight="1" x14ac:dyDescent="0.25">
      <c r="A24" s="22">
        <v>9</v>
      </c>
      <c r="B24" s="23" t="s">
        <v>42</v>
      </c>
      <c r="C24" s="24" t="s">
        <v>43</v>
      </c>
      <c r="D24" s="24" t="s">
        <v>44</v>
      </c>
      <c r="E24" s="27">
        <v>427</v>
      </c>
      <c r="F24" s="27">
        <v>400</v>
      </c>
      <c r="G24" s="27">
        <v>436</v>
      </c>
      <c r="H24" s="27">
        <v>375</v>
      </c>
      <c r="I24" s="27">
        <v>335</v>
      </c>
      <c r="J24" s="27">
        <v>396</v>
      </c>
      <c r="K24" s="27">
        <v>389</v>
      </c>
      <c r="L24" s="27">
        <v>348</v>
      </c>
      <c r="M24" s="27">
        <v>402</v>
      </c>
      <c r="N24" s="27">
        <v>355</v>
      </c>
      <c r="O24" s="27">
        <v>336</v>
      </c>
      <c r="P24" s="27">
        <v>354</v>
      </c>
      <c r="Q24" s="24">
        <v>4553</v>
      </c>
      <c r="R24" s="28"/>
      <c r="S24" s="29">
        <v>379.41666666666669</v>
      </c>
      <c r="T24" s="29">
        <v>303.53333333333336</v>
      </c>
      <c r="U24" s="29">
        <v>455.3</v>
      </c>
    </row>
    <row r="25" spans="1:21" ht="69.95" customHeight="1" x14ac:dyDescent="0.25">
      <c r="A25" s="22">
        <v>10</v>
      </c>
      <c r="B25" s="23" t="s">
        <v>45</v>
      </c>
      <c r="C25" s="24" t="s">
        <v>46</v>
      </c>
      <c r="D25" s="24" t="s">
        <v>47</v>
      </c>
      <c r="E25" s="27">
        <v>1033</v>
      </c>
      <c r="F25" s="27">
        <v>916</v>
      </c>
      <c r="G25" s="27">
        <v>1078</v>
      </c>
      <c r="H25" s="27">
        <v>1001</v>
      </c>
      <c r="I25" s="27">
        <v>1078</v>
      </c>
      <c r="J25" s="27">
        <v>1004</v>
      </c>
      <c r="K25" s="27">
        <v>1046</v>
      </c>
      <c r="L25" s="27">
        <v>989</v>
      </c>
      <c r="M25" s="27">
        <v>959</v>
      </c>
      <c r="N25" s="27">
        <v>1066</v>
      </c>
      <c r="O25" s="27">
        <v>985</v>
      </c>
      <c r="P25" s="27">
        <v>974</v>
      </c>
      <c r="Q25" s="24">
        <v>12129</v>
      </c>
      <c r="R25" s="28"/>
      <c r="S25" s="29">
        <v>1010.75</v>
      </c>
      <c r="T25" s="29">
        <v>808.6</v>
      </c>
      <c r="U25" s="29">
        <v>1212.9000000000001</v>
      </c>
    </row>
    <row r="26" spans="1:21" ht="69.95" customHeight="1" x14ac:dyDescent="0.25">
      <c r="A26" s="22">
        <v>11</v>
      </c>
      <c r="B26" s="23" t="s">
        <v>48</v>
      </c>
      <c r="C26" s="30" t="s">
        <v>49</v>
      </c>
      <c r="D26" s="30" t="s">
        <v>50</v>
      </c>
      <c r="E26" s="27">
        <v>1315</v>
      </c>
      <c r="F26" s="27">
        <v>1223</v>
      </c>
      <c r="G26" s="27">
        <v>1464</v>
      </c>
      <c r="H26" s="27">
        <v>1266</v>
      </c>
      <c r="I26" s="27">
        <v>1318</v>
      </c>
      <c r="J26" s="27">
        <v>1400</v>
      </c>
      <c r="K26" s="27">
        <v>1400</v>
      </c>
      <c r="L26" s="27">
        <v>1356</v>
      </c>
      <c r="M26" s="27">
        <v>1348</v>
      </c>
      <c r="N26" s="27">
        <v>1396</v>
      </c>
      <c r="O26" s="27">
        <v>1265</v>
      </c>
      <c r="P26" s="27">
        <v>1162</v>
      </c>
      <c r="Q26" s="24">
        <v>15913</v>
      </c>
      <c r="R26" s="28"/>
      <c r="S26" s="29">
        <v>1326.0833333333333</v>
      </c>
      <c r="T26" s="29">
        <v>1060.8666666666666</v>
      </c>
      <c r="U26" s="29">
        <v>1591.3</v>
      </c>
    </row>
    <row r="27" spans="1:21" ht="69.95" customHeight="1" x14ac:dyDescent="0.25">
      <c r="A27" s="22">
        <v>12</v>
      </c>
      <c r="B27" s="23" t="s">
        <v>51</v>
      </c>
      <c r="C27" s="24" t="s">
        <v>52</v>
      </c>
      <c r="D27" s="24" t="s">
        <v>53</v>
      </c>
      <c r="E27" s="27">
        <v>3373</v>
      </c>
      <c r="F27" s="27">
        <v>3172</v>
      </c>
      <c r="G27" s="27">
        <v>3833</v>
      </c>
      <c r="H27" s="27">
        <v>3285</v>
      </c>
      <c r="I27" s="27">
        <v>3616</v>
      </c>
      <c r="J27" s="27">
        <v>3731</v>
      </c>
      <c r="K27" s="27">
        <v>3648</v>
      </c>
      <c r="L27" s="27">
        <v>3898</v>
      </c>
      <c r="M27" s="27">
        <v>3759</v>
      </c>
      <c r="N27" s="27">
        <v>4112</v>
      </c>
      <c r="O27" s="27">
        <v>3822</v>
      </c>
      <c r="P27" s="27">
        <v>3740</v>
      </c>
      <c r="Q27" s="24">
        <v>43989</v>
      </c>
      <c r="R27" s="28"/>
      <c r="S27" s="29">
        <v>3665.75</v>
      </c>
      <c r="T27" s="29">
        <v>2932.6</v>
      </c>
      <c r="U27" s="29">
        <v>4398.8999999999996</v>
      </c>
    </row>
    <row r="28" spans="1:21" ht="69.95" customHeight="1" x14ac:dyDescent="0.25">
      <c r="A28" s="22">
        <v>13</v>
      </c>
      <c r="B28" s="23" t="s">
        <v>54</v>
      </c>
      <c r="C28" s="30" t="s">
        <v>55</v>
      </c>
      <c r="D28" s="30" t="s">
        <v>56</v>
      </c>
      <c r="E28" s="27"/>
      <c r="F28" s="27"/>
      <c r="G28" s="26">
        <v>962</v>
      </c>
      <c r="H28" s="27"/>
      <c r="I28" s="27"/>
      <c r="J28" s="27"/>
      <c r="K28" s="25">
        <v>412</v>
      </c>
      <c r="L28" s="25">
        <v>408</v>
      </c>
      <c r="M28" s="27"/>
      <c r="N28" s="27"/>
      <c r="O28" s="27"/>
      <c r="P28" s="25">
        <v>401</v>
      </c>
      <c r="Q28" s="24">
        <v>2183</v>
      </c>
      <c r="R28" s="28"/>
      <c r="S28" s="29">
        <v>545.75</v>
      </c>
      <c r="T28" s="29">
        <v>436.6</v>
      </c>
      <c r="U28" s="29">
        <v>654.9</v>
      </c>
    </row>
    <row r="29" spans="1:21" ht="69.95" customHeight="1" x14ac:dyDescent="0.25">
      <c r="A29" s="22">
        <v>14</v>
      </c>
      <c r="B29" s="23" t="s">
        <v>57</v>
      </c>
      <c r="C29" s="24" t="s">
        <v>58</v>
      </c>
      <c r="D29" s="24" t="s">
        <v>59</v>
      </c>
      <c r="E29" s="27">
        <v>48</v>
      </c>
      <c r="F29" s="25">
        <v>44</v>
      </c>
      <c r="G29" s="27">
        <v>60</v>
      </c>
      <c r="H29" s="27">
        <v>55</v>
      </c>
      <c r="I29" s="27">
        <v>51</v>
      </c>
      <c r="J29" s="27">
        <v>62</v>
      </c>
      <c r="K29" s="27">
        <v>58</v>
      </c>
      <c r="L29" s="27">
        <v>51</v>
      </c>
      <c r="M29" s="27">
        <v>58</v>
      </c>
      <c r="N29" s="27">
        <v>64</v>
      </c>
      <c r="O29" s="27">
        <v>59</v>
      </c>
      <c r="P29" s="27">
        <v>58</v>
      </c>
      <c r="Q29" s="24">
        <v>668</v>
      </c>
      <c r="R29" s="28"/>
      <c r="S29" s="29">
        <v>55.666666666666664</v>
      </c>
      <c r="T29" s="29">
        <v>44.533333333333331</v>
      </c>
      <c r="U29" s="29">
        <v>66.8</v>
      </c>
    </row>
    <row r="30" spans="1:21" ht="69.95" customHeight="1" x14ac:dyDescent="0.25">
      <c r="A30" s="22">
        <v>15</v>
      </c>
      <c r="B30" s="23" t="s">
        <v>60</v>
      </c>
      <c r="C30" s="24" t="s">
        <v>61</v>
      </c>
      <c r="D30" s="24" t="s">
        <v>62</v>
      </c>
      <c r="E30" s="27">
        <v>674</v>
      </c>
      <c r="F30" s="27">
        <v>683</v>
      </c>
      <c r="G30" s="27">
        <v>724</v>
      </c>
      <c r="H30" s="27">
        <v>674</v>
      </c>
      <c r="I30" s="27">
        <v>680</v>
      </c>
      <c r="J30" s="27">
        <v>719</v>
      </c>
      <c r="K30" s="27">
        <v>721</v>
      </c>
      <c r="L30" s="27">
        <v>657</v>
      </c>
      <c r="M30" s="27">
        <v>639</v>
      </c>
      <c r="N30" s="27">
        <v>685</v>
      </c>
      <c r="O30" s="27">
        <v>711</v>
      </c>
      <c r="P30" s="27">
        <v>677</v>
      </c>
      <c r="Q30" s="24">
        <v>8244</v>
      </c>
      <c r="R30" s="28"/>
      <c r="S30" s="29">
        <v>687</v>
      </c>
      <c r="T30" s="29">
        <v>549.6</v>
      </c>
      <c r="U30" s="29">
        <v>824.4</v>
      </c>
    </row>
    <row r="31" spans="1:21" ht="69.95" customHeight="1" x14ac:dyDescent="0.25">
      <c r="A31" s="22">
        <v>16</v>
      </c>
      <c r="B31" s="23" t="s">
        <v>63</v>
      </c>
      <c r="C31" s="24" t="s">
        <v>64</v>
      </c>
      <c r="D31" s="24" t="s">
        <v>65</v>
      </c>
      <c r="E31" s="27">
        <v>36</v>
      </c>
      <c r="F31" s="27">
        <v>30</v>
      </c>
      <c r="G31" s="26">
        <v>42</v>
      </c>
      <c r="H31" s="27">
        <v>32</v>
      </c>
      <c r="I31" s="25">
        <v>24</v>
      </c>
      <c r="J31" s="27">
        <v>28</v>
      </c>
      <c r="K31" s="27">
        <v>38</v>
      </c>
      <c r="L31" s="27">
        <v>39</v>
      </c>
      <c r="M31" s="27">
        <v>38</v>
      </c>
      <c r="N31" s="27">
        <v>29</v>
      </c>
      <c r="O31" s="27">
        <v>31</v>
      </c>
      <c r="P31" s="27">
        <v>36</v>
      </c>
      <c r="Q31" s="24">
        <v>403</v>
      </c>
      <c r="R31" s="28"/>
      <c r="S31" s="29">
        <v>33.583333333333336</v>
      </c>
      <c r="T31" s="29">
        <v>26.866666666666667</v>
      </c>
      <c r="U31" s="29">
        <v>40.300000000000004</v>
      </c>
    </row>
    <row r="32" spans="1:21" ht="69.95" customHeight="1" x14ac:dyDescent="0.25">
      <c r="A32" s="22">
        <v>17</v>
      </c>
      <c r="B32" s="23" t="s">
        <v>66</v>
      </c>
      <c r="C32" s="24" t="s">
        <v>67</v>
      </c>
      <c r="D32" s="24" t="s">
        <v>68</v>
      </c>
      <c r="E32" s="27">
        <v>325</v>
      </c>
      <c r="F32" s="27">
        <v>317</v>
      </c>
      <c r="G32" s="27">
        <v>320</v>
      </c>
      <c r="H32" s="27">
        <v>286</v>
      </c>
      <c r="I32" s="27">
        <v>322</v>
      </c>
      <c r="J32" s="27">
        <v>288</v>
      </c>
      <c r="K32" s="27">
        <v>293</v>
      </c>
      <c r="L32" s="27">
        <v>266</v>
      </c>
      <c r="M32" s="27">
        <v>281</v>
      </c>
      <c r="N32" s="27">
        <v>266</v>
      </c>
      <c r="O32" s="27">
        <v>293</v>
      </c>
      <c r="P32" s="25">
        <v>210</v>
      </c>
      <c r="Q32" s="24">
        <v>3467</v>
      </c>
      <c r="R32" s="28"/>
      <c r="S32" s="29">
        <v>288.91666666666669</v>
      </c>
      <c r="T32" s="29">
        <v>231.13333333333335</v>
      </c>
      <c r="U32" s="29">
        <v>346.70000000000005</v>
      </c>
    </row>
    <row r="33" spans="1:21" ht="69.95" customHeight="1" x14ac:dyDescent="0.25">
      <c r="A33" s="22">
        <v>18</v>
      </c>
      <c r="B33" s="23" t="s">
        <v>69</v>
      </c>
      <c r="C33" s="24" t="s">
        <v>70</v>
      </c>
      <c r="D33" s="24" t="s">
        <v>71</v>
      </c>
      <c r="E33" s="27">
        <v>4621</v>
      </c>
      <c r="F33" s="27">
        <v>4341</v>
      </c>
      <c r="G33" s="27">
        <v>5093</v>
      </c>
      <c r="H33" s="27">
        <v>4965</v>
      </c>
      <c r="I33" s="27">
        <v>5190</v>
      </c>
      <c r="J33" s="27">
        <v>5358</v>
      </c>
      <c r="K33" s="27">
        <v>5501</v>
      </c>
      <c r="L33" s="27">
        <v>5352</v>
      </c>
      <c r="M33" s="27">
        <v>4659</v>
      </c>
      <c r="N33" s="27">
        <v>4661</v>
      </c>
      <c r="O33" s="27">
        <v>4548</v>
      </c>
      <c r="P33" s="27">
        <v>4506</v>
      </c>
      <c r="Q33" s="24">
        <v>58795</v>
      </c>
      <c r="R33" s="28"/>
      <c r="S33" s="29">
        <v>4899.583333333333</v>
      </c>
      <c r="T33" s="29">
        <v>3919.6666666666665</v>
      </c>
      <c r="U33" s="29">
        <v>5879.5</v>
      </c>
    </row>
    <row r="34" spans="1:21" ht="69.95" customHeight="1" x14ac:dyDescent="0.25">
      <c r="A34" s="22">
        <v>19</v>
      </c>
      <c r="B34" s="23" t="s">
        <v>72</v>
      </c>
      <c r="C34" s="24" t="s">
        <v>73</v>
      </c>
      <c r="D34" s="24" t="s">
        <v>74</v>
      </c>
      <c r="E34" s="26">
        <v>113</v>
      </c>
      <c r="F34" s="26">
        <v>142</v>
      </c>
      <c r="G34" s="27">
        <v>75</v>
      </c>
      <c r="H34" s="27">
        <v>76</v>
      </c>
      <c r="I34" s="27">
        <v>81</v>
      </c>
      <c r="J34" s="27">
        <v>79</v>
      </c>
      <c r="K34" s="27">
        <v>83</v>
      </c>
      <c r="L34" s="27">
        <v>83</v>
      </c>
      <c r="M34" s="27">
        <v>85</v>
      </c>
      <c r="N34" s="27">
        <v>88</v>
      </c>
      <c r="O34" s="27">
        <v>73</v>
      </c>
      <c r="P34" s="27"/>
      <c r="Q34" s="24">
        <v>978</v>
      </c>
      <c r="R34" s="28"/>
      <c r="S34" s="29">
        <v>88.909090909090907</v>
      </c>
      <c r="T34" s="29">
        <v>71.127272727272725</v>
      </c>
      <c r="U34" s="29">
        <v>106.69090909090909</v>
      </c>
    </row>
    <row r="35" spans="1:21" ht="69.95" customHeight="1" x14ac:dyDescent="0.25">
      <c r="A35" s="22">
        <v>20</v>
      </c>
      <c r="B35" s="23" t="s">
        <v>75</v>
      </c>
      <c r="C35" s="24" t="s">
        <v>76</v>
      </c>
      <c r="D35" s="24" t="s">
        <v>77</v>
      </c>
      <c r="E35" s="27"/>
      <c r="F35" s="27">
        <v>419</v>
      </c>
      <c r="G35" s="27">
        <v>489</v>
      </c>
      <c r="H35" s="27">
        <v>406</v>
      </c>
      <c r="I35" s="27">
        <v>416</v>
      </c>
      <c r="J35" s="27">
        <v>458</v>
      </c>
      <c r="K35" s="27">
        <v>425</v>
      </c>
      <c r="L35" s="27">
        <v>411</v>
      </c>
      <c r="M35" s="27">
        <v>409</v>
      </c>
      <c r="N35" s="27">
        <v>443</v>
      </c>
      <c r="O35" s="27">
        <v>418</v>
      </c>
      <c r="P35" s="27">
        <v>458</v>
      </c>
      <c r="Q35" s="24">
        <v>4752</v>
      </c>
      <c r="R35" s="28"/>
      <c r="S35" s="29">
        <v>432</v>
      </c>
      <c r="T35" s="29">
        <v>345.6</v>
      </c>
      <c r="U35" s="29">
        <v>518.4</v>
      </c>
    </row>
    <row r="36" spans="1:21" ht="69.95" customHeight="1" x14ac:dyDescent="0.25">
      <c r="A36" s="22">
        <v>21</v>
      </c>
      <c r="B36" s="23" t="s">
        <v>78</v>
      </c>
      <c r="C36" s="24" t="s">
        <v>79</v>
      </c>
      <c r="D36" s="24" t="s">
        <v>80</v>
      </c>
      <c r="E36" s="27">
        <v>348</v>
      </c>
      <c r="F36" s="27">
        <v>334</v>
      </c>
      <c r="G36" s="27">
        <v>395</v>
      </c>
      <c r="H36" s="27">
        <v>357</v>
      </c>
      <c r="I36" s="27">
        <v>370</v>
      </c>
      <c r="J36" s="27">
        <v>398</v>
      </c>
      <c r="K36" s="27">
        <v>400</v>
      </c>
      <c r="L36" s="27">
        <v>388</v>
      </c>
      <c r="M36" s="27">
        <v>403</v>
      </c>
      <c r="N36" s="27">
        <v>379</v>
      </c>
      <c r="O36" s="27">
        <v>357</v>
      </c>
      <c r="P36" s="27">
        <v>322</v>
      </c>
      <c r="Q36" s="24">
        <v>4451</v>
      </c>
      <c r="R36" s="28"/>
      <c r="S36" s="29">
        <v>370.91666666666669</v>
      </c>
      <c r="T36" s="29">
        <v>296.73333333333335</v>
      </c>
      <c r="U36" s="29">
        <v>445.1</v>
      </c>
    </row>
    <row r="37" spans="1:21" ht="69.95" customHeight="1" x14ac:dyDescent="0.25">
      <c r="A37" s="22">
        <v>22</v>
      </c>
      <c r="B37" s="23" t="s">
        <v>81</v>
      </c>
      <c r="C37" s="24" t="s">
        <v>82</v>
      </c>
      <c r="D37" s="24" t="s">
        <v>83</v>
      </c>
      <c r="E37" s="27">
        <v>106</v>
      </c>
      <c r="F37" s="27">
        <v>120</v>
      </c>
      <c r="G37" s="27">
        <v>126</v>
      </c>
      <c r="H37" s="27">
        <v>116</v>
      </c>
      <c r="I37" s="27">
        <v>130</v>
      </c>
      <c r="J37" s="27">
        <v>114</v>
      </c>
      <c r="K37" s="27">
        <v>103</v>
      </c>
      <c r="L37" s="27">
        <v>117</v>
      </c>
      <c r="M37" s="27">
        <v>121</v>
      </c>
      <c r="N37" s="27">
        <v>130</v>
      </c>
      <c r="O37" s="27">
        <v>132</v>
      </c>
      <c r="P37" s="27">
        <v>117</v>
      </c>
      <c r="Q37" s="24">
        <v>1432</v>
      </c>
      <c r="R37" s="28"/>
      <c r="S37" s="29">
        <v>119.33333333333333</v>
      </c>
      <c r="T37" s="29">
        <v>95.466666666666669</v>
      </c>
      <c r="U37" s="29">
        <v>143.19999999999999</v>
      </c>
    </row>
    <row r="38" spans="1:21" ht="69.95" customHeight="1" x14ac:dyDescent="0.25">
      <c r="A38" s="22">
        <v>23</v>
      </c>
      <c r="B38" s="23" t="s">
        <v>84</v>
      </c>
      <c r="C38" s="24" t="s">
        <v>85</v>
      </c>
      <c r="D38" s="24" t="s">
        <v>86</v>
      </c>
      <c r="E38" s="27">
        <v>80</v>
      </c>
      <c r="F38" s="27">
        <v>68</v>
      </c>
      <c r="G38" s="27">
        <v>67</v>
      </c>
      <c r="H38" s="27">
        <v>71</v>
      </c>
      <c r="I38" s="26">
        <v>86</v>
      </c>
      <c r="J38" s="27">
        <v>67</v>
      </c>
      <c r="K38" s="27">
        <v>85</v>
      </c>
      <c r="L38" s="27">
        <v>70</v>
      </c>
      <c r="M38" s="27">
        <v>72</v>
      </c>
      <c r="N38" s="27">
        <v>62</v>
      </c>
      <c r="O38" s="27">
        <v>63</v>
      </c>
      <c r="P38" s="27">
        <v>67</v>
      </c>
      <c r="Q38" s="24">
        <v>858</v>
      </c>
      <c r="R38" s="28"/>
      <c r="S38" s="29">
        <v>71.5</v>
      </c>
      <c r="T38" s="29">
        <v>57.2</v>
      </c>
      <c r="U38" s="29">
        <v>85.8</v>
      </c>
    </row>
    <row r="39" spans="1:21" ht="69.95" customHeight="1" x14ac:dyDescent="0.25">
      <c r="A39" s="22">
        <v>24</v>
      </c>
      <c r="B39" s="23" t="s">
        <v>87</v>
      </c>
      <c r="C39" s="30" t="s">
        <v>88</v>
      </c>
      <c r="D39" s="30" t="s">
        <v>89</v>
      </c>
      <c r="E39" s="27">
        <v>552</v>
      </c>
      <c r="F39" s="27">
        <v>603</v>
      </c>
      <c r="G39" s="26">
        <v>732</v>
      </c>
      <c r="H39" s="27">
        <v>600</v>
      </c>
      <c r="I39" s="27">
        <v>580</v>
      </c>
      <c r="J39" s="27"/>
      <c r="K39" s="27">
        <v>566</v>
      </c>
      <c r="L39" s="27">
        <v>550</v>
      </c>
      <c r="M39" s="27">
        <v>583</v>
      </c>
      <c r="N39" s="27">
        <v>610</v>
      </c>
      <c r="O39" s="27">
        <v>589</v>
      </c>
      <c r="P39" s="27">
        <v>568</v>
      </c>
      <c r="Q39" s="24">
        <v>6533</v>
      </c>
      <c r="R39" s="28"/>
      <c r="S39" s="29">
        <v>593.90909090909088</v>
      </c>
      <c r="T39" s="29">
        <v>475.12727272727273</v>
      </c>
      <c r="U39" s="29">
        <v>712.69090909090903</v>
      </c>
    </row>
    <row r="40" spans="1:21" ht="69.95" customHeight="1" x14ac:dyDescent="0.25">
      <c r="A40" s="22">
        <v>25</v>
      </c>
      <c r="B40" s="23" t="s">
        <v>90</v>
      </c>
      <c r="C40" s="24" t="s">
        <v>91</v>
      </c>
      <c r="D40" s="24" t="s">
        <v>92</v>
      </c>
      <c r="E40" s="27">
        <v>324</v>
      </c>
      <c r="F40" s="27">
        <v>342</v>
      </c>
      <c r="G40" s="27">
        <v>366</v>
      </c>
      <c r="H40" s="27">
        <v>335</v>
      </c>
      <c r="I40" s="27">
        <v>370</v>
      </c>
      <c r="J40" s="27">
        <v>401</v>
      </c>
      <c r="K40" s="27">
        <v>394</v>
      </c>
      <c r="L40" s="27">
        <v>386</v>
      </c>
      <c r="M40" s="27">
        <v>390</v>
      </c>
      <c r="N40" s="27">
        <v>373</v>
      </c>
      <c r="O40" s="27">
        <v>381</v>
      </c>
      <c r="P40" s="27">
        <v>351</v>
      </c>
      <c r="Q40" s="24">
        <v>4413</v>
      </c>
      <c r="R40" s="28"/>
      <c r="S40" s="29">
        <v>367.75</v>
      </c>
      <c r="T40" s="29">
        <v>294.2</v>
      </c>
      <c r="U40" s="29">
        <v>441.3</v>
      </c>
    </row>
    <row r="41" spans="1:21" ht="69.95" customHeight="1" x14ac:dyDescent="0.25">
      <c r="A41" s="22">
        <v>26</v>
      </c>
      <c r="B41" s="23" t="s">
        <v>93</v>
      </c>
      <c r="C41" s="24" t="s">
        <v>94</v>
      </c>
      <c r="D41" s="24" t="s">
        <v>95</v>
      </c>
      <c r="E41" s="27"/>
      <c r="F41" s="27">
        <v>219</v>
      </c>
      <c r="G41" s="26">
        <v>303</v>
      </c>
      <c r="H41" s="27">
        <v>249</v>
      </c>
      <c r="I41" s="27">
        <v>239</v>
      </c>
      <c r="J41" s="27">
        <v>269</v>
      </c>
      <c r="K41" s="27">
        <v>242</v>
      </c>
      <c r="L41" s="27">
        <v>222</v>
      </c>
      <c r="M41" s="27">
        <v>260</v>
      </c>
      <c r="N41" s="27"/>
      <c r="O41" s="27"/>
      <c r="P41" s="27"/>
      <c r="Q41" s="24">
        <v>2003</v>
      </c>
      <c r="R41" s="28"/>
      <c r="S41" s="29">
        <v>250.375</v>
      </c>
      <c r="T41" s="29">
        <v>200.3</v>
      </c>
      <c r="U41" s="29">
        <v>300.45</v>
      </c>
    </row>
    <row r="42" spans="1:21" ht="69.95" customHeight="1" x14ac:dyDescent="0.25">
      <c r="A42" s="22">
        <v>27</v>
      </c>
      <c r="B42" s="23" t="s">
        <v>96</v>
      </c>
      <c r="C42" s="24" t="s">
        <v>97</v>
      </c>
      <c r="D42" s="24" t="s">
        <v>98</v>
      </c>
      <c r="E42" s="27">
        <v>225</v>
      </c>
      <c r="F42" s="27">
        <v>209</v>
      </c>
      <c r="G42" s="26">
        <v>246</v>
      </c>
      <c r="H42" s="25">
        <v>82</v>
      </c>
      <c r="I42" s="25">
        <v>104</v>
      </c>
      <c r="J42" s="27">
        <v>227</v>
      </c>
      <c r="K42" s="27">
        <v>207</v>
      </c>
      <c r="L42" s="27">
        <v>212</v>
      </c>
      <c r="M42" s="27">
        <v>208</v>
      </c>
      <c r="N42" s="26">
        <v>278</v>
      </c>
      <c r="O42" s="27"/>
      <c r="P42" s="27"/>
      <c r="Q42" s="24">
        <v>1998</v>
      </c>
      <c r="R42" s="28"/>
      <c r="S42" s="29">
        <v>199.8</v>
      </c>
      <c r="T42" s="29">
        <v>159.84</v>
      </c>
      <c r="U42" s="29">
        <v>239.76000000000002</v>
      </c>
    </row>
    <row r="43" spans="1:21" ht="69.95" customHeight="1" x14ac:dyDescent="0.25">
      <c r="A43" s="22">
        <v>28</v>
      </c>
      <c r="B43" s="31" t="s">
        <v>99</v>
      </c>
      <c r="C43" s="30" t="s">
        <v>100</v>
      </c>
      <c r="D43" s="30" t="s">
        <v>101</v>
      </c>
      <c r="E43" s="32"/>
      <c r="F43" s="32"/>
      <c r="G43" s="32">
        <v>817</v>
      </c>
      <c r="H43" s="32">
        <v>668</v>
      </c>
      <c r="I43" s="32">
        <v>752</v>
      </c>
      <c r="J43" s="32">
        <v>751</v>
      </c>
      <c r="K43" s="32"/>
      <c r="L43" s="32"/>
      <c r="M43" s="32"/>
      <c r="N43" s="32"/>
      <c r="O43" s="32"/>
      <c r="P43" s="32"/>
      <c r="Q43" s="30">
        <v>2988</v>
      </c>
      <c r="R43" s="28"/>
      <c r="S43" s="29">
        <v>747</v>
      </c>
      <c r="T43" s="29">
        <v>597.6</v>
      </c>
      <c r="U43" s="29">
        <v>896.4</v>
      </c>
    </row>
    <row r="44" spans="1:21" ht="38.25" customHeight="1" x14ac:dyDescent="0.25">
      <c r="A44" s="33" t="s">
        <v>102</v>
      </c>
      <c r="B44" s="34"/>
      <c r="C44" s="34"/>
      <c r="D44" s="35"/>
      <c r="E44" s="32">
        <f t="shared" ref="E44:Q44" si="0">SUM(E16:E43)</f>
        <v>26823</v>
      </c>
      <c r="F44" s="32">
        <f t="shared" si="0"/>
        <v>25879</v>
      </c>
      <c r="G44" s="32">
        <f t="shared" si="0"/>
        <v>32186</v>
      </c>
      <c r="H44" s="32">
        <f t="shared" si="0"/>
        <v>27625</v>
      </c>
      <c r="I44" s="32">
        <f t="shared" si="0"/>
        <v>28624</v>
      </c>
      <c r="J44" s="32">
        <f t="shared" si="0"/>
        <v>29074</v>
      </c>
      <c r="K44" s="32">
        <f t="shared" si="0"/>
        <v>28737</v>
      </c>
      <c r="L44" s="32">
        <f t="shared" si="0"/>
        <v>28999</v>
      </c>
      <c r="M44" s="32">
        <f t="shared" si="0"/>
        <v>27333</v>
      </c>
      <c r="N44" s="32">
        <f t="shared" si="0"/>
        <v>28568</v>
      </c>
      <c r="O44" s="32">
        <f t="shared" si="0"/>
        <v>26517</v>
      </c>
      <c r="P44" s="32">
        <f t="shared" si="0"/>
        <v>25460</v>
      </c>
      <c r="Q44" s="36">
        <f t="shared" si="0"/>
        <v>335825</v>
      </c>
      <c r="R44" s="28"/>
      <c r="S44" s="29">
        <v>27985.416666666668</v>
      </c>
      <c r="T44" s="29">
        <v>22388.333333333336</v>
      </c>
      <c r="U44" s="29">
        <v>33582.5</v>
      </c>
    </row>
    <row r="47" spans="1:21" x14ac:dyDescent="0.25">
      <c r="A47" t="s">
        <v>103</v>
      </c>
    </row>
    <row r="48" spans="1:21" ht="73.5" customHeight="1" x14ac:dyDescent="0.25">
      <c r="A48" s="36">
        <v>1</v>
      </c>
      <c r="B48" s="31" t="s">
        <v>104</v>
      </c>
      <c r="C48" s="30" t="s">
        <v>105</v>
      </c>
      <c r="D48" s="30" t="s">
        <v>106</v>
      </c>
    </row>
    <row r="49" spans="1:7" ht="73.5" customHeight="1" x14ac:dyDescent="0.25">
      <c r="A49" s="36">
        <v>2</v>
      </c>
      <c r="B49" s="31">
        <v>320481747</v>
      </c>
      <c r="C49" s="30" t="s">
        <v>107</v>
      </c>
      <c r="D49" s="30" t="s">
        <v>108</v>
      </c>
    </row>
    <row r="50" spans="1:7" ht="73.5" customHeight="1" x14ac:dyDescent="0.25">
      <c r="A50" s="36">
        <v>3</v>
      </c>
      <c r="B50" s="31">
        <v>330429905</v>
      </c>
      <c r="C50" s="30" t="s">
        <v>109</v>
      </c>
      <c r="D50" s="30" t="s">
        <v>110</v>
      </c>
    </row>
    <row r="51" spans="1:7" ht="73.5" customHeight="1" x14ac:dyDescent="0.25">
      <c r="A51" s="36">
        <v>4</v>
      </c>
      <c r="B51" s="31">
        <v>330904973</v>
      </c>
      <c r="C51" s="30" t="s">
        <v>111</v>
      </c>
      <c r="D51" s="30" t="s">
        <v>112</v>
      </c>
    </row>
    <row r="52" spans="1:7" ht="73.5" customHeight="1" x14ac:dyDescent="0.25">
      <c r="A52" s="36">
        <v>5</v>
      </c>
      <c r="B52" s="31">
        <v>367035505</v>
      </c>
      <c r="C52" s="30" t="s">
        <v>113</v>
      </c>
      <c r="D52" s="30" t="s">
        <v>114</v>
      </c>
    </row>
    <row r="53" spans="1:7" ht="73.5" customHeight="1" x14ac:dyDescent="0.25">
      <c r="A53" s="36">
        <v>6</v>
      </c>
      <c r="B53" s="31">
        <v>570544566</v>
      </c>
      <c r="C53" s="30" t="s">
        <v>115</v>
      </c>
      <c r="D53" s="30" t="s">
        <v>116</v>
      </c>
    </row>
    <row r="54" spans="1:7" ht="73.5" customHeight="1" x14ac:dyDescent="0.25">
      <c r="A54" s="36">
        <v>7</v>
      </c>
      <c r="B54" s="31">
        <v>771598167</v>
      </c>
      <c r="C54" s="30" t="s">
        <v>117</v>
      </c>
      <c r="D54" s="30" t="s">
        <v>118</v>
      </c>
      <c r="G54" s="37"/>
    </row>
    <row r="55" spans="1:7" ht="73.5" customHeight="1" x14ac:dyDescent="0.25">
      <c r="A55" s="36">
        <v>8</v>
      </c>
      <c r="B55" s="31">
        <v>810733454</v>
      </c>
      <c r="C55" s="30" t="s">
        <v>119</v>
      </c>
      <c r="D55" s="30" t="s">
        <v>120</v>
      </c>
      <c r="G55" s="37"/>
    </row>
    <row r="56" spans="1:7" ht="69.95" customHeight="1" x14ac:dyDescent="0.25">
      <c r="G56" s="37"/>
    </row>
    <row r="57" spans="1:7" ht="69.95" customHeight="1" x14ac:dyDescent="0.25">
      <c r="G57" s="37"/>
    </row>
    <row r="58" spans="1:7" ht="69.95" customHeight="1" x14ac:dyDescent="0.25">
      <c r="G58" s="37"/>
    </row>
    <row r="59" spans="1:7" ht="69.95" customHeight="1" x14ac:dyDescent="0.25">
      <c r="G59" s="37"/>
    </row>
    <row r="60" spans="1:7" ht="69.95" customHeight="1" x14ac:dyDescent="0.25">
      <c r="G60" s="37"/>
    </row>
    <row r="61" spans="1:7" ht="69.95" customHeight="1" x14ac:dyDescent="0.25">
      <c r="G61" s="37"/>
    </row>
    <row r="62" spans="1:7" ht="69.95" customHeight="1" x14ac:dyDescent="0.25"/>
    <row r="63" spans="1:7" ht="69.95" customHeight="1" x14ac:dyDescent="0.25"/>
    <row r="64" spans="1:7" ht="69.95" customHeight="1" x14ac:dyDescent="0.25"/>
    <row r="65" ht="69.95" customHeight="1" x14ac:dyDescent="0.25"/>
    <row r="66" ht="69.95" customHeight="1" x14ac:dyDescent="0.25"/>
    <row r="67" ht="69.95" customHeight="1" x14ac:dyDescent="0.25"/>
    <row r="68" ht="69.95" customHeight="1" x14ac:dyDescent="0.25"/>
    <row r="69" ht="69.95" customHeight="1" x14ac:dyDescent="0.25"/>
    <row r="70" ht="69.95" customHeight="1" x14ac:dyDescent="0.25"/>
    <row r="71" ht="69.95" customHeight="1" x14ac:dyDescent="0.25"/>
    <row r="72" ht="69.95" customHeight="1" x14ac:dyDescent="0.25"/>
    <row r="73" ht="69.95" customHeight="1" x14ac:dyDescent="0.25"/>
    <row r="74" ht="69.95" customHeight="1" x14ac:dyDescent="0.25"/>
    <row r="75" ht="69.95" customHeight="1" x14ac:dyDescent="0.25"/>
  </sheetData>
  <mergeCells count="25">
    <mergeCell ref="R13:R15"/>
    <mergeCell ref="S13:S15"/>
    <mergeCell ref="T13:T15"/>
    <mergeCell ref="U13:U15"/>
    <mergeCell ref="E14:P14"/>
    <mergeCell ref="A44:D44"/>
    <mergeCell ref="A13:A15"/>
    <mergeCell ref="B13:B15"/>
    <mergeCell ref="C13:C15"/>
    <mergeCell ref="D13:D15"/>
    <mergeCell ref="E13:P13"/>
    <mergeCell ref="Q13:Q15"/>
    <mergeCell ref="A12:C12"/>
    <mergeCell ref="D12:F12"/>
    <mergeCell ref="G12:I12"/>
    <mergeCell ref="J12:M12"/>
    <mergeCell ref="N12:Q12"/>
    <mergeCell ref="R12:U12"/>
    <mergeCell ref="A10:U10"/>
    <mergeCell ref="A11:C11"/>
    <mergeCell ref="D11:F11"/>
    <mergeCell ref="G11:I11"/>
    <mergeCell ref="J11:M11"/>
    <mergeCell ref="N11:Q11"/>
    <mergeCell ref="R11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Radomski Paweł</dc:creator>
  <cp:lastModifiedBy>Radomski Paweł</cp:lastModifiedBy>
  <dcterms:created xsi:type="dcterms:W3CDTF">2024-12-17T11:43:01Z</dcterms:created>
  <dcterms:modified xsi:type="dcterms:W3CDTF">2024-12-17T11:43:38Z</dcterms:modified>
</cp:coreProperties>
</file>