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APORTY\ROK2023\(2023)21-10-2024\"/>
    </mc:Choice>
  </mc:AlternateContent>
  <xr:revisionPtr revIDLastSave="0" documentId="8_{98B7327F-6F6E-45BC-A14A-8B8C8F2136BD}" xr6:coauthVersionLast="47" xr6:coauthVersionMax="47" xr10:uidLastSave="{00000000-0000-0000-0000-000000000000}"/>
  <bookViews>
    <workbookView xWindow="-120" yWindow="-120" windowWidth="29040" windowHeight="15840" xr2:uid="{AA40F4E0-2EFF-46B1-B829-89430B17FA5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8" i="1" l="1"/>
  <c r="P78" i="1"/>
  <c r="O78" i="1"/>
  <c r="N78" i="1"/>
  <c r="M78" i="1"/>
  <c r="L78" i="1"/>
  <c r="K78" i="1"/>
  <c r="J78" i="1"/>
  <c r="I78" i="1"/>
  <c r="H78" i="1"/>
  <c r="G78" i="1"/>
  <c r="F78" i="1"/>
  <c r="E78" i="1"/>
  <c r="Q67" i="1"/>
  <c r="Q57" i="1"/>
  <c r="N12" i="1"/>
</calcChain>
</file>

<file path=xl/sharedStrings.xml><?xml version="1.0" encoding="utf-8"?>
<sst xmlns="http://schemas.openxmlformats.org/spreadsheetml/2006/main" count="217" uniqueCount="215">
  <si>
    <t>RAPORT Z WOJEWÓDZTWA WIELKOPOLSKIEGO ZA 2023 R. (STAN NA 21-10-2024 R.)</t>
  </si>
  <si>
    <t>Numer województwa</t>
  </si>
  <si>
    <t>Liczba szpitali biorących udział w badaniu</t>
  </si>
  <si>
    <t>Liczba ogólna szpitali</t>
  </si>
  <si>
    <t>Liczba szpitali, które nie przesyłają  danych</t>
  </si>
  <si>
    <t>Procent szpitali biorących udział w badaniu</t>
  </si>
  <si>
    <t>Kompletność miesięcy</t>
  </si>
  <si>
    <t>Nr</t>
  </si>
  <si>
    <t>Regon</t>
  </si>
  <si>
    <t>Nazwa szpitala</t>
  </si>
  <si>
    <t>Adres</t>
  </si>
  <si>
    <t>Miesiąc</t>
  </si>
  <si>
    <t>Razem</t>
  </si>
  <si>
    <t>Uwagi</t>
  </si>
  <si>
    <t>średnia</t>
  </si>
  <si>
    <t>średnia         - 20%</t>
  </si>
  <si>
    <t>średnia +20%</t>
  </si>
  <si>
    <t>Liczba rekordów wprowadzonych</t>
  </si>
  <si>
    <t xml:space="preserve">000288834 </t>
  </si>
  <si>
    <t>SZPITAL KLINICZNY IM. HELIDORA ŚWIĘCICKIEGO UNIWERSETETU MEDYCZNEGO IM. KAROLA MARCINKOWSKIEGO W POZNANIU</t>
  </si>
  <si>
    <t>60355 POZNAŃ UL.PRZYBYSZEWSKIEGO 49</t>
  </si>
  <si>
    <t>000288840</t>
  </si>
  <si>
    <t>GINEKOLOGICZNO-POŁOŻNICZY SZPITAL KLINICZNY AM IM.KAROLA</t>
  </si>
  <si>
    <t>60535 POZNAŃ UL.POLNA 33</t>
  </si>
  <si>
    <t>000288857</t>
  </si>
  <si>
    <t>ORTOPEDYCZNO-REHABILITACYJNY SZPITAL KLINICZNY IM. WIKTORA DEGI UNIWESYTETU MEDYCZNEGO IM. KAROLA MARCINKOWSKIEGO W POZNANIU</t>
  </si>
  <si>
    <t>61545 POZNAŃ UL.28-GO CZERWCA 1956 R. 135/147</t>
  </si>
  <si>
    <t>000288863</t>
  </si>
  <si>
    <t>SZPITAL KLINICZNY IM. KAROLA JONSCHERA UNIWERSYTETU MEDYCZNEGO IM. KAROLA MARCINKOWSKIEGO W POZNANIU</t>
  </si>
  <si>
    <t>60572 POZNAŃ UL.SZPITALNA 27/33</t>
  </si>
  <si>
    <t>000291204</t>
  </si>
  <si>
    <t>WIELKOPOLSKIE CENTRUM ONKOLOGII IM. MARII SKŁODOWSKIEJ-CURIE</t>
  </si>
  <si>
    <t>61866 POZNAŃ UL.GARBARY 15</t>
  </si>
  <si>
    <t>000291368</t>
  </si>
  <si>
    <t xml:space="preserve"> WOJEWÓDZKI  SZPITAL DLA NERWOWO  I PSYCHICZNIE CHORYCH "DZIEKANKA" IM. A. PIOTROWSKIEGO</t>
  </si>
  <si>
    <t>62200 GNIEZNO UL. POZNAŃSKA  15</t>
  </si>
  <si>
    <t>000292209</t>
  </si>
  <si>
    <t>SZPITAL WOJEWÓDZKI W POZNANIU</t>
  </si>
  <si>
    <t>60479 POZNAŃ UL.JURASZÓW 7/19</t>
  </si>
  <si>
    <t>000300009</t>
  </si>
  <si>
    <t>SZPITAL POWIATOWY IM.ALFREDA SOKOŁOWSKIEGO</t>
  </si>
  <si>
    <t>77400 ZŁOTÓW UL.SZPITALNA 28</t>
  </si>
  <si>
    <t>000300050</t>
  </si>
  <si>
    <t>SAMODZIELNY PUBLICZNY ZESPÓŁ OPIEKI ZDROWOTNEJ</t>
  </si>
  <si>
    <t>62700 TUREK UL.PODUCHOWNE 1</t>
  </si>
  <si>
    <t xml:space="preserve">00030633100020 </t>
  </si>
  <si>
    <t xml:space="preserve">ZAKŁAD OPIEKI ZDROWOTNEJ; WIELOSPECJALISTYCZNY SZPITAL MEJSKI IM. JÓZEFA STRUSIA Z ZAKŁADEM OPIEKUŃCZO-LECZNICZYM </t>
  </si>
  <si>
    <t>61833 POZNAŃ-NOWE MIASTO UL.SZWAJCARSKA 3</t>
  </si>
  <si>
    <t>000306609</t>
  </si>
  <si>
    <t>SP ZOZ W OBORNIKACH</t>
  </si>
  <si>
    <t>64600 OBORNIKI WIELKOPOLSKIE UL.SZPITALNA 2</t>
  </si>
  <si>
    <t>000306621</t>
  </si>
  <si>
    <t>SP ZOZ W SŁUPCY</t>
  </si>
  <si>
    <t>62400 SŁUPCA UL.TRAUGUTTA 7</t>
  </si>
  <si>
    <t>000306638</t>
  </si>
  <si>
    <t>ZESPÓŁ OPIEKI ZDROWOTNEJ</t>
  </si>
  <si>
    <t>62100 WĄGROWIEC UL.KOŚCIUSZKI 74</t>
  </si>
  <si>
    <t>000308519</t>
  </si>
  <si>
    <t>SZPITAL POWIATOWY IM. PROF..ROMANA DREWSA</t>
  </si>
  <si>
    <t>64800 CHODZIEŻ UL.ŻEROMSKIEGO 29</t>
  </si>
  <si>
    <t>000308525</t>
  </si>
  <si>
    <t>ZESPÓŁ ZAKŁADÓW OPIEKI ZDROWOTNEJ</t>
  </si>
  <si>
    <t>64700 CZARNKÓW UL.KOŚCIUSZKI 91</t>
  </si>
  <si>
    <t>000308548</t>
  </si>
  <si>
    <t>SAMODZIELNY PUBLICZNY ZAKŁAD OPIEKI ZDROWOTNEJ W KĘPNIE</t>
  </si>
  <si>
    <t>63600 KĘPNO UL.SZPITALNA 7</t>
  </si>
  <si>
    <t>000308554</t>
  </si>
  <si>
    <t>SAMODZIELNY PUBLICZNY ZAKŁAD OPIEKI ZDROWOTNEJ W KOLE</t>
  </si>
  <si>
    <t>62600 KOŁO UL.PONIATOWSKIEGO 25</t>
  </si>
  <si>
    <t>000308560</t>
  </si>
  <si>
    <t>SZPITAL ŚREDZKI</t>
  </si>
  <si>
    <t>63000 ŚRODA WIELKOPOLSKA UL.ŻWIRKI I WIGURY 10</t>
  </si>
  <si>
    <t>000308583</t>
  </si>
  <si>
    <t>SZPITAL POWIATOWY IM. JANA PAWŁA II W TRZCIANCE</t>
  </si>
  <si>
    <t>64980 TRZCIANKA UL.GEN.SIKORSKIEGO 9</t>
  </si>
  <si>
    <t>000310226</t>
  </si>
  <si>
    <t>SPZOZ KROTOSZYN</t>
  </si>
  <si>
    <t>63-700 KROTOSZYN UL. MŁYŃSKA  2</t>
  </si>
  <si>
    <t>000310232</t>
  </si>
  <si>
    <t>WOJEWÓDZKI SZPITAL ZESPOLONY</t>
  </si>
  <si>
    <t>64100 LESZNO UL. KIEPURY  45</t>
  </si>
  <si>
    <t>000310249</t>
  </si>
  <si>
    <t>SAMODZIELNY PUBLICZNY ZAKŁAD OPIEKI ZDROWOTNEJ W MIĘDZYCHODZIE</t>
  </si>
  <si>
    <t xml:space="preserve">64400 ' 'MIĘDZYCHÓD  UL.SZPITALNA  10; </t>
  </si>
  <si>
    <t>000311591</t>
  </si>
  <si>
    <t>WOJEWÓDZKI SZPITAL ZESPOLONY W KONINIE</t>
  </si>
  <si>
    <t>62510 KONIN UL.SZPITALNA  45</t>
  </si>
  <si>
    <t>000313325</t>
  </si>
  <si>
    <t>SZPITAL MIEJSKI IM. FRANCISZKA RASZEI</t>
  </si>
  <si>
    <t>60834 POZNAŃ-JEŻYCE UL.MICKIEWICZA 2</t>
  </si>
  <si>
    <t xml:space="preserve">00031418700028 </t>
  </si>
  <si>
    <t>63400 OSTRÓW WIELKOPOLSKI UL.LIMANOWSKIEGO 20/22</t>
  </si>
  <si>
    <t>000314750</t>
  </si>
  <si>
    <t>WOJEWÓDZKI SPECJALISTYCZNY ZESPÓŁ ZOZ CHORÓB PŁUC I GRUŹLICY W WOLICY</t>
  </si>
  <si>
    <t>62872 GODZIESZE MAŁE WOLICA 113</t>
  </si>
  <si>
    <t>000315123</t>
  </si>
  <si>
    <t>ZOZ W GNIEŹNIE</t>
  </si>
  <si>
    <t>62-200  GNIEZNO  UL. ŚW. JANA  9</t>
  </si>
  <si>
    <t>000317760</t>
  </si>
  <si>
    <t>SP ZOZ W GRODZISKU WIELKOPOLSKIM</t>
  </si>
  <si>
    <t>62065 GRODZISK WIELKOPOLSKI UL.MOSSEGO 17</t>
  </si>
  <si>
    <t>000553822</t>
  </si>
  <si>
    <t>SAMODZIELNY PUBLICZNY ZAKŁAD OPIEKI ZDROWOTNEJ W SZAMOTUŁACH</t>
  </si>
  <si>
    <t>64500 SZAMOTUŁY UL.SUKIENNICZA 13</t>
  </si>
  <si>
    <t xml:space="preserve">000916897 </t>
  </si>
  <si>
    <t>WOJEWÓDZKI ZAKŁAD OPIEKI PSYCHIATRYCZNEJ</t>
  </si>
  <si>
    <t>62-840 SOKOŁÓWKA 1</t>
  </si>
  <si>
    <t>001261820</t>
  </si>
  <si>
    <t>SZPITAL SPECJALISTYCZNY W PILE IM. STANISŁAWA STASZICA</t>
  </si>
  <si>
    <t>64920 PIŁA UL.RYDYGIERA 1</t>
  </si>
  <si>
    <t xml:space="preserve">30001327500024 </t>
  </si>
  <si>
    <t>NZOZ MED.-POLONIA</t>
  </si>
  <si>
    <t>60-693  POZNAŃ  UL. OBORNICKA 262</t>
  </si>
  <si>
    <t>300124187</t>
  </si>
  <si>
    <t>REHASPORT CLINIC SPÓŁKA Z OGRANICZONĄ ODPOWIEDZIALNOŚCIĄ</t>
  </si>
  <si>
    <t>60-201 Poznań GÓRECKA 30</t>
  </si>
  <si>
    <t>300185378</t>
  </si>
  <si>
    <t>NZOZ LESZCZYŃSKIE CENTRUM MEDYCZNE "VENTRICULUS' SP Z O.O.</t>
  </si>
  <si>
    <t>64-100  LESZNO    UL. SŁOWIAŃSKA  41</t>
  </si>
  <si>
    <t xml:space="preserve">30022444000029 </t>
  </si>
  <si>
    <t>WOJEWÓDZKI SZPITAL ZESPOLONY W KALISZU</t>
  </si>
  <si>
    <t>62-800 KALISZ UL. POZNAŃSKA  79</t>
  </si>
  <si>
    <t>300525354</t>
  </si>
  <si>
    <t xml:space="preserve">NIEPUBLICZNY SPECJALISTYCZNY ZOZ VIVAX S.C. </t>
  </si>
  <si>
    <t>62-200  GNIEZNO   UL. WRZESIŃSKA  28</t>
  </si>
  <si>
    <t xml:space="preserve">30070614000029 </t>
  </si>
  <si>
    <t xml:space="preserve"> NZOZ SZPITAL POWIATOWY WE WRZEŚNI</t>
  </si>
  <si>
    <t>62300 WRZEŚNIA UL.SŁOWACKIEGO 2</t>
  </si>
  <si>
    <t>300770088</t>
  </si>
  <si>
    <t>PLESZEWSKIE CENTRUM MEDYCZNE</t>
  </si>
  <si>
    <t>63300 PLESZEW UL.POZNAŃSKA 125A</t>
  </si>
  <si>
    <t>300904130</t>
  </si>
  <si>
    <t>SZPITAL POWIATOWY W RAWICZU</t>
  </si>
  <si>
    <t>63900 RAWICZ UL.GEN. GROTA ROWECKIEGO  6</t>
  </si>
  <si>
    <t xml:space="preserve">30141560400041 </t>
  </si>
  <si>
    <t>NZOZ SZPITAL POWIATOWY W JAROCINIE</t>
  </si>
  <si>
    <t>63-200  JAROCIN  UL. SZPITALNA  1</t>
  </si>
  <si>
    <t>301457850</t>
  </si>
  <si>
    <t>SZPITAL POWIATOWY W WYRZYSKU</t>
  </si>
  <si>
    <t>89-300  WYRZYSK  UL. 22 STYCZNIA  1</t>
  </si>
  <si>
    <t>301778672</t>
  </si>
  <si>
    <t>"SZPITAL W ŚREMIE" SPÓŁKA Z OGRANICZONĄ ODPOWIEDZIALNOŚCIĄ</t>
  </si>
  <si>
    <t>63-100 ŚREM UL.CHEŁMOŃSKIEGO 1</t>
  </si>
  <si>
    <t xml:space="preserve">302139276 </t>
  </si>
  <si>
    <t>WIELKOPOLSKIE CENTRUM MEDYCZNE</t>
  </si>
  <si>
    <t>61-744 POZNAŃ UL. BOLESŁAWA KRZYWOUSTEGO 114</t>
  </si>
  <si>
    <t>410386551</t>
  </si>
  <si>
    <t>CENTRUM REHABILITACJI IM. PROF. MIECZYSŁAWA WALCZAKA W OSIECZNEJ</t>
  </si>
  <si>
    <t>64113 OSIECZNA K.LESZNA UL.ZAMKOWA 2</t>
  </si>
  <si>
    <t xml:space="preserve">411049548 </t>
  </si>
  <si>
    <t>SAMODZIELNY PUBLICZNY ZAKŁAD OPIEKI ZDROWOTNEJ MINISTERSTWA SPRAW WEWNĘTRZNYCH I ADMINISTRACJI CENTRUM REHABILITACJI W GÓRZNIE</t>
  </si>
  <si>
    <t>64-120 GÓRZNO 63</t>
  </si>
  <si>
    <t>411050155</t>
  </si>
  <si>
    <t>SAMODZIELNY PUBLICZNY ZESPÓŁ OPIEKI ZDROWOTNEJW GOSTYNIU</t>
  </si>
  <si>
    <t>63800 GOSTYŃ PL.K.MARCINKOWSKIEGO 8/9</t>
  </si>
  <si>
    <t>411051999</t>
  </si>
  <si>
    <t>SAMODZIELNY PUBLICZNY ZESPÓŁ OPIEKI ZDROWOTNEJ W KOŚCIANIE</t>
  </si>
  <si>
    <t>64000 KOŚCIAN UL.SZPITALNA 7</t>
  </si>
  <si>
    <t>572069224</t>
  </si>
  <si>
    <t>KLINIKA "ARS MEDICAL" Sp z o.o.</t>
  </si>
  <si>
    <t>64920 PIŁA AL.. WOJSKA POLSKIEGO 43</t>
  </si>
  <si>
    <t>630220099</t>
  </si>
  <si>
    <t>NZOZ KLINIKA GRUNWALDZKA</t>
  </si>
  <si>
    <t>60-311  POZNAŃ  UL. GRUNWALDZKA  324</t>
  </si>
  <si>
    <t>630777590</t>
  </si>
  <si>
    <t>SZPITAL I PRZYCHODNIA SPECJALISTYCZNA MEDICA CELSUS</t>
  </si>
  <si>
    <t>61-249  POZNAŃ  UL. UNII LUBELSKIEJ  1</t>
  </si>
  <si>
    <t>630833353</t>
  </si>
  <si>
    <t>POZNAŃSKI OŚRODEK REUMATOLOGICZNY SAMODZIELNY PUBLICZNY</t>
  </si>
  <si>
    <t>63100 ŚREM UL.MICKIEWICZA 95</t>
  </si>
  <si>
    <t>630863147</t>
  </si>
  <si>
    <t>SPECJALISTYCZNY ZESPÓŁ OPIEKI ZDROWOTNEJ</t>
  </si>
  <si>
    <t>61825 POZNAŃ UL.KRYSIEWICZA 7/8</t>
  </si>
  <si>
    <t>631137029</t>
  </si>
  <si>
    <t>SP ZOZ REHABILITACJI MEDYCZNEJ</t>
  </si>
  <si>
    <t>61-044  POZNAŃ U UL. MOGILEŃSKA  42</t>
  </si>
  <si>
    <t>631178710</t>
  </si>
  <si>
    <t xml:space="preserve"> SAMODZIELNY PUBLICZNY ZAKŁAD OPIEKI ZDROWOTNEJ MINISTERSTWA SPRAW WEWNĘTRZNYCH I ADMINISTRACJI W POZNANIU </t>
  </si>
  <si>
    <t>60831 POZNAŃ UL. DOJAZD 34</t>
  </si>
  <si>
    <t>631250369</t>
  </si>
  <si>
    <t>WIELKOPOLSKIE CENTRUM PULMUNOLOGI I TORAKOCHIRURGII</t>
  </si>
  <si>
    <t>60569 POZNAŃ UL.SZAMARZEWSKIEGO 62</t>
  </si>
  <si>
    <t>634552438</t>
  </si>
  <si>
    <t xml:space="preserve">NZOZ SZPITAL W PUSZCZYKOWIE IM. STEFANA TYTUSA DĄBROWSKIEGO </t>
  </si>
  <si>
    <t>62041 PUSZCZYKOWO UL.KRASZEWSKIEGO 11</t>
  </si>
  <si>
    <t>639635360</t>
  </si>
  <si>
    <t>CENTRUM MEDYCZNE HCP SP.  Z O.O.</t>
  </si>
  <si>
    <t>61-485  POZNAŃ  UL. 28 CZERWCA 1956 R. 194</t>
  </si>
  <si>
    <t>639651085</t>
  </si>
  <si>
    <t>AMIKA KONSORCJUM MEDYCZNE PRZYCHODNIA SPECJALISTYCZNA</t>
  </si>
  <si>
    <t>62-300  WRZEŚNIA  UL. PIASTÓW  16</t>
  </si>
  <si>
    <t>639808517</t>
  </si>
  <si>
    <t>"Medicus-Bonus" Spółka z o.o.</t>
  </si>
  <si>
    <t>62-095 Murowana Goślina (Rakownia) Szczygła 2</t>
  </si>
  <si>
    <t>639820004</t>
  </si>
  <si>
    <t>SAMODZIELNY PUBLICZNY ZAKŁAD OPIEKI ZDROWOTNEJ IM. DR KAZIMIERZA HOŁOGI</t>
  </si>
  <si>
    <t>64300 NOWY TOMYŚL UL.POZNAŃSKA 30</t>
  </si>
  <si>
    <t>639835922</t>
  </si>
  <si>
    <t>POLIKLINIKA CHIRURGII PLASTYCZNEJ I OKULISTYKI</t>
  </si>
  <si>
    <t>62-090  KOBYLNIKI  UL. TĘCZOWA  3</t>
  </si>
  <si>
    <t>933040945</t>
  </si>
  <si>
    <t>Prywatna Lecznica "CERTUS" Sp. z o.o.</t>
  </si>
  <si>
    <t>60-309 Poznań Grunwaldzka 156</t>
  </si>
  <si>
    <t>RAZEM:</t>
  </si>
  <si>
    <t>Szpitale, ktore nie przysłały danych</t>
  </si>
  <si>
    <t>000310255</t>
  </si>
  <si>
    <t>63500 OSTRZESZÓW AL.WOLNOŚCI 4</t>
  </si>
  <si>
    <t>"KALMEDICA" SPÓŁKA Z OGRANICZONĄ ODPOWIEDZIALNOŚCIĄ</t>
  </si>
  <si>
    <t>62-800 Kalisz CZĘSTOCHOWSKA 71-75</t>
  </si>
  <si>
    <t>NZOZ KLINIKA PRO BONO</t>
  </si>
  <si>
    <t>60-115  POZNAŃ  UL. ŚWIERKOWA 5</t>
  </si>
  <si>
    <t>NZOZ KLINIKA PROMIENISTA</t>
  </si>
  <si>
    <t>60-142  POZNAŃ  UL. PROMIENISTA  98</t>
  </si>
  <si>
    <t>SAMODZIELNY PUBLICZNY ZAKŁAD OPIEKI ZDROWOTNEJ</t>
  </si>
  <si>
    <t>64200 WOLSZTYN UL.WSCHOWSKA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</si>
</sst>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charset val="238"/>
      <scheme val="minor"/>
    </font>
    <font>
      <b/>
      <sz val="16"/>
      <name val="Aptos Narrow"/>
      <family val="2"/>
      <charset val="238"/>
      <scheme val="minor"/>
    </font>
    <font>
      <b/>
      <sz val="9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0"/>
      <name val="Aptos Narrow"/>
      <family val="2"/>
      <charset val="238"/>
      <scheme val="minor"/>
    </font>
    <font>
      <b/>
      <sz val="11"/>
      <color indexed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48"/>
      <name val="Aptos Narrow"/>
      <family val="2"/>
      <scheme val="minor"/>
    </font>
    <font>
      <sz val="11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9" xfId="0" applyBorder="1"/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3058B-A87B-419D-A5A3-8BD8E1FF8AB2}">
  <dimension ref="A10:U100"/>
  <sheetViews>
    <sheetView tabSelected="1" workbookViewId="0">
      <selection sqref="A1:XFD1048576"/>
    </sheetView>
  </sheetViews>
  <sheetFormatPr defaultRowHeight="15" x14ac:dyDescent="0.25"/>
  <cols>
    <col min="1" max="1" width="3.5703125" customWidth="1"/>
    <col min="2" max="2" width="16" customWidth="1"/>
    <col min="3" max="3" width="28.5703125" customWidth="1"/>
    <col min="4" max="4" width="30.140625" customWidth="1"/>
    <col min="5" max="16" width="6.85546875" customWidth="1"/>
    <col min="17" max="17" width="9.42578125" customWidth="1"/>
    <col min="257" max="257" width="3.5703125" customWidth="1"/>
    <col min="258" max="258" width="16" customWidth="1"/>
    <col min="259" max="259" width="28.5703125" customWidth="1"/>
    <col min="260" max="260" width="30.140625" customWidth="1"/>
    <col min="261" max="272" width="6.85546875" customWidth="1"/>
    <col min="273" max="273" width="9.42578125" customWidth="1"/>
    <col min="513" max="513" width="3.5703125" customWidth="1"/>
    <col min="514" max="514" width="16" customWidth="1"/>
    <col min="515" max="515" width="28.5703125" customWidth="1"/>
    <col min="516" max="516" width="30.140625" customWidth="1"/>
    <col min="517" max="528" width="6.85546875" customWidth="1"/>
    <col min="529" max="529" width="9.42578125" customWidth="1"/>
    <col min="769" max="769" width="3.5703125" customWidth="1"/>
    <col min="770" max="770" width="16" customWidth="1"/>
    <col min="771" max="771" width="28.5703125" customWidth="1"/>
    <col min="772" max="772" width="30.140625" customWidth="1"/>
    <col min="773" max="784" width="6.85546875" customWidth="1"/>
    <col min="785" max="785" width="9.42578125" customWidth="1"/>
    <col min="1025" max="1025" width="3.5703125" customWidth="1"/>
    <col min="1026" max="1026" width="16" customWidth="1"/>
    <col min="1027" max="1027" width="28.5703125" customWidth="1"/>
    <col min="1028" max="1028" width="30.140625" customWidth="1"/>
    <col min="1029" max="1040" width="6.85546875" customWidth="1"/>
    <col min="1041" max="1041" width="9.42578125" customWidth="1"/>
    <col min="1281" max="1281" width="3.5703125" customWidth="1"/>
    <col min="1282" max="1282" width="16" customWidth="1"/>
    <col min="1283" max="1283" width="28.5703125" customWidth="1"/>
    <col min="1284" max="1284" width="30.140625" customWidth="1"/>
    <col min="1285" max="1296" width="6.85546875" customWidth="1"/>
    <col min="1297" max="1297" width="9.42578125" customWidth="1"/>
    <col min="1537" max="1537" width="3.5703125" customWidth="1"/>
    <col min="1538" max="1538" width="16" customWidth="1"/>
    <col min="1539" max="1539" width="28.5703125" customWidth="1"/>
    <col min="1540" max="1540" width="30.140625" customWidth="1"/>
    <col min="1541" max="1552" width="6.85546875" customWidth="1"/>
    <col min="1553" max="1553" width="9.42578125" customWidth="1"/>
    <col min="1793" max="1793" width="3.5703125" customWidth="1"/>
    <col min="1794" max="1794" width="16" customWidth="1"/>
    <col min="1795" max="1795" width="28.5703125" customWidth="1"/>
    <col min="1796" max="1796" width="30.140625" customWidth="1"/>
    <col min="1797" max="1808" width="6.85546875" customWidth="1"/>
    <col min="1809" max="1809" width="9.42578125" customWidth="1"/>
    <col min="2049" max="2049" width="3.5703125" customWidth="1"/>
    <col min="2050" max="2050" width="16" customWidth="1"/>
    <col min="2051" max="2051" width="28.5703125" customWidth="1"/>
    <col min="2052" max="2052" width="30.140625" customWidth="1"/>
    <col min="2053" max="2064" width="6.85546875" customWidth="1"/>
    <col min="2065" max="2065" width="9.42578125" customWidth="1"/>
    <col min="2305" max="2305" width="3.5703125" customWidth="1"/>
    <col min="2306" max="2306" width="16" customWidth="1"/>
    <col min="2307" max="2307" width="28.5703125" customWidth="1"/>
    <col min="2308" max="2308" width="30.140625" customWidth="1"/>
    <col min="2309" max="2320" width="6.85546875" customWidth="1"/>
    <col min="2321" max="2321" width="9.42578125" customWidth="1"/>
    <col min="2561" max="2561" width="3.5703125" customWidth="1"/>
    <col min="2562" max="2562" width="16" customWidth="1"/>
    <col min="2563" max="2563" width="28.5703125" customWidth="1"/>
    <col min="2564" max="2564" width="30.140625" customWidth="1"/>
    <col min="2565" max="2576" width="6.85546875" customWidth="1"/>
    <col min="2577" max="2577" width="9.42578125" customWidth="1"/>
    <col min="2817" max="2817" width="3.5703125" customWidth="1"/>
    <col min="2818" max="2818" width="16" customWidth="1"/>
    <col min="2819" max="2819" width="28.5703125" customWidth="1"/>
    <col min="2820" max="2820" width="30.140625" customWidth="1"/>
    <col min="2821" max="2832" width="6.85546875" customWidth="1"/>
    <col min="2833" max="2833" width="9.42578125" customWidth="1"/>
    <col min="3073" max="3073" width="3.5703125" customWidth="1"/>
    <col min="3074" max="3074" width="16" customWidth="1"/>
    <col min="3075" max="3075" width="28.5703125" customWidth="1"/>
    <col min="3076" max="3076" width="30.140625" customWidth="1"/>
    <col min="3077" max="3088" width="6.85546875" customWidth="1"/>
    <col min="3089" max="3089" width="9.42578125" customWidth="1"/>
    <col min="3329" max="3329" width="3.5703125" customWidth="1"/>
    <col min="3330" max="3330" width="16" customWidth="1"/>
    <col min="3331" max="3331" width="28.5703125" customWidth="1"/>
    <col min="3332" max="3332" width="30.140625" customWidth="1"/>
    <col min="3333" max="3344" width="6.85546875" customWidth="1"/>
    <col min="3345" max="3345" width="9.42578125" customWidth="1"/>
    <col min="3585" max="3585" width="3.5703125" customWidth="1"/>
    <col min="3586" max="3586" width="16" customWidth="1"/>
    <col min="3587" max="3587" width="28.5703125" customWidth="1"/>
    <col min="3588" max="3588" width="30.140625" customWidth="1"/>
    <col min="3589" max="3600" width="6.85546875" customWidth="1"/>
    <col min="3601" max="3601" width="9.42578125" customWidth="1"/>
    <col min="3841" max="3841" width="3.5703125" customWidth="1"/>
    <col min="3842" max="3842" width="16" customWidth="1"/>
    <col min="3843" max="3843" width="28.5703125" customWidth="1"/>
    <col min="3844" max="3844" width="30.140625" customWidth="1"/>
    <col min="3845" max="3856" width="6.85546875" customWidth="1"/>
    <col min="3857" max="3857" width="9.42578125" customWidth="1"/>
    <col min="4097" max="4097" width="3.5703125" customWidth="1"/>
    <col min="4098" max="4098" width="16" customWidth="1"/>
    <col min="4099" max="4099" width="28.5703125" customWidth="1"/>
    <col min="4100" max="4100" width="30.140625" customWidth="1"/>
    <col min="4101" max="4112" width="6.85546875" customWidth="1"/>
    <col min="4113" max="4113" width="9.42578125" customWidth="1"/>
    <col min="4353" max="4353" width="3.5703125" customWidth="1"/>
    <col min="4354" max="4354" width="16" customWidth="1"/>
    <col min="4355" max="4355" width="28.5703125" customWidth="1"/>
    <col min="4356" max="4356" width="30.140625" customWidth="1"/>
    <col min="4357" max="4368" width="6.85546875" customWidth="1"/>
    <col min="4369" max="4369" width="9.42578125" customWidth="1"/>
    <col min="4609" max="4609" width="3.5703125" customWidth="1"/>
    <col min="4610" max="4610" width="16" customWidth="1"/>
    <col min="4611" max="4611" width="28.5703125" customWidth="1"/>
    <col min="4612" max="4612" width="30.140625" customWidth="1"/>
    <col min="4613" max="4624" width="6.85546875" customWidth="1"/>
    <col min="4625" max="4625" width="9.42578125" customWidth="1"/>
    <col min="4865" max="4865" width="3.5703125" customWidth="1"/>
    <col min="4866" max="4866" width="16" customWidth="1"/>
    <col min="4867" max="4867" width="28.5703125" customWidth="1"/>
    <col min="4868" max="4868" width="30.140625" customWidth="1"/>
    <col min="4869" max="4880" width="6.85546875" customWidth="1"/>
    <col min="4881" max="4881" width="9.42578125" customWidth="1"/>
    <col min="5121" max="5121" width="3.5703125" customWidth="1"/>
    <col min="5122" max="5122" width="16" customWidth="1"/>
    <col min="5123" max="5123" width="28.5703125" customWidth="1"/>
    <col min="5124" max="5124" width="30.140625" customWidth="1"/>
    <col min="5125" max="5136" width="6.85546875" customWidth="1"/>
    <col min="5137" max="5137" width="9.42578125" customWidth="1"/>
    <col min="5377" max="5377" width="3.5703125" customWidth="1"/>
    <col min="5378" max="5378" width="16" customWidth="1"/>
    <col min="5379" max="5379" width="28.5703125" customWidth="1"/>
    <col min="5380" max="5380" width="30.140625" customWidth="1"/>
    <col min="5381" max="5392" width="6.85546875" customWidth="1"/>
    <col min="5393" max="5393" width="9.42578125" customWidth="1"/>
    <col min="5633" max="5633" width="3.5703125" customWidth="1"/>
    <col min="5634" max="5634" width="16" customWidth="1"/>
    <col min="5635" max="5635" width="28.5703125" customWidth="1"/>
    <col min="5636" max="5636" width="30.140625" customWidth="1"/>
    <col min="5637" max="5648" width="6.85546875" customWidth="1"/>
    <col min="5649" max="5649" width="9.42578125" customWidth="1"/>
    <col min="5889" max="5889" width="3.5703125" customWidth="1"/>
    <col min="5890" max="5890" width="16" customWidth="1"/>
    <col min="5891" max="5891" width="28.5703125" customWidth="1"/>
    <col min="5892" max="5892" width="30.140625" customWidth="1"/>
    <col min="5893" max="5904" width="6.85546875" customWidth="1"/>
    <col min="5905" max="5905" width="9.42578125" customWidth="1"/>
    <col min="6145" max="6145" width="3.5703125" customWidth="1"/>
    <col min="6146" max="6146" width="16" customWidth="1"/>
    <col min="6147" max="6147" width="28.5703125" customWidth="1"/>
    <col min="6148" max="6148" width="30.140625" customWidth="1"/>
    <col min="6149" max="6160" width="6.85546875" customWidth="1"/>
    <col min="6161" max="6161" width="9.42578125" customWidth="1"/>
    <col min="6401" max="6401" width="3.5703125" customWidth="1"/>
    <col min="6402" max="6402" width="16" customWidth="1"/>
    <col min="6403" max="6403" width="28.5703125" customWidth="1"/>
    <col min="6404" max="6404" width="30.140625" customWidth="1"/>
    <col min="6405" max="6416" width="6.85546875" customWidth="1"/>
    <col min="6417" max="6417" width="9.42578125" customWidth="1"/>
    <col min="6657" max="6657" width="3.5703125" customWidth="1"/>
    <col min="6658" max="6658" width="16" customWidth="1"/>
    <col min="6659" max="6659" width="28.5703125" customWidth="1"/>
    <col min="6660" max="6660" width="30.140625" customWidth="1"/>
    <col min="6661" max="6672" width="6.85546875" customWidth="1"/>
    <col min="6673" max="6673" width="9.42578125" customWidth="1"/>
    <col min="6913" max="6913" width="3.5703125" customWidth="1"/>
    <col min="6914" max="6914" width="16" customWidth="1"/>
    <col min="6915" max="6915" width="28.5703125" customWidth="1"/>
    <col min="6916" max="6916" width="30.140625" customWidth="1"/>
    <col min="6917" max="6928" width="6.85546875" customWidth="1"/>
    <col min="6929" max="6929" width="9.42578125" customWidth="1"/>
    <col min="7169" max="7169" width="3.5703125" customWidth="1"/>
    <col min="7170" max="7170" width="16" customWidth="1"/>
    <col min="7171" max="7171" width="28.5703125" customWidth="1"/>
    <col min="7172" max="7172" width="30.140625" customWidth="1"/>
    <col min="7173" max="7184" width="6.85546875" customWidth="1"/>
    <col min="7185" max="7185" width="9.42578125" customWidth="1"/>
    <col min="7425" max="7425" width="3.5703125" customWidth="1"/>
    <col min="7426" max="7426" width="16" customWidth="1"/>
    <col min="7427" max="7427" width="28.5703125" customWidth="1"/>
    <col min="7428" max="7428" width="30.140625" customWidth="1"/>
    <col min="7429" max="7440" width="6.85546875" customWidth="1"/>
    <col min="7441" max="7441" width="9.42578125" customWidth="1"/>
    <col min="7681" max="7681" width="3.5703125" customWidth="1"/>
    <col min="7682" max="7682" width="16" customWidth="1"/>
    <col min="7683" max="7683" width="28.5703125" customWidth="1"/>
    <col min="7684" max="7684" width="30.140625" customWidth="1"/>
    <col min="7685" max="7696" width="6.85546875" customWidth="1"/>
    <col min="7697" max="7697" width="9.42578125" customWidth="1"/>
    <col min="7937" max="7937" width="3.5703125" customWidth="1"/>
    <col min="7938" max="7938" width="16" customWidth="1"/>
    <col min="7939" max="7939" width="28.5703125" customWidth="1"/>
    <col min="7940" max="7940" width="30.140625" customWidth="1"/>
    <col min="7941" max="7952" width="6.85546875" customWidth="1"/>
    <col min="7953" max="7953" width="9.42578125" customWidth="1"/>
    <col min="8193" max="8193" width="3.5703125" customWidth="1"/>
    <col min="8194" max="8194" width="16" customWidth="1"/>
    <col min="8195" max="8195" width="28.5703125" customWidth="1"/>
    <col min="8196" max="8196" width="30.140625" customWidth="1"/>
    <col min="8197" max="8208" width="6.85546875" customWidth="1"/>
    <col min="8209" max="8209" width="9.42578125" customWidth="1"/>
    <col min="8449" max="8449" width="3.5703125" customWidth="1"/>
    <col min="8450" max="8450" width="16" customWidth="1"/>
    <col min="8451" max="8451" width="28.5703125" customWidth="1"/>
    <col min="8452" max="8452" width="30.140625" customWidth="1"/>
    <col min="8453" max="8464" width="6.85546875" customWidth="1"/>
    <col min="8465" max="8465" width="9.42578125" customWidth="1"/>
    <col min="8705" max="8705" width="3.5703125" customWidth="1"/>
    <col min="8706" max="8706" width="16" customWidth="1"/>
    <col min="8707" max="8707" width="28.5703125" customWidth="1"/>
    <col min="8708" max="8708" width="30.140625" customWidth="1"/>
    <col min="8709" max="8720" width="6.85546875" customWidth="1"/>
    <col min="8721" max="8721" width="9.42578125" customWidth="1"/>
    <col min="8961" max="8961" width="3.5703125" customWidth="1"/>
    <col min="8962" max="8962" width="16" customWidth="1"/>
    <col min="8963" max="8963" width="28.5703125" customWidth="1"/>
    <col min="8964" max="8964" width="30.140625" customWidth="1"/>
    <col min="8965" max="8976" width="6.85546875" customWidth="1"/>
    <col min="8977" max="8977" width="9.42578125" customWidth="1"/>
    <col min="9217" max="9217" width="3.5703125" customWidth="1"/>
    <col min="9218" max="9218" width="16" customWidth="1"/>
    <col min="9219" max="9219" width="28.5703125" customWidth="1"/>
    <col min="9220" max="9220" width="30.140625" customWidth="1"/>
    <col min="9221" max="9232" width="6.85546875" customWidth="1"/>
    <col min="9233" max="9233" width="9.42578125" customWidth="1"/>
    <col min="9473" max="9473" width="3.5703125" customWidth="1"/>
    <col min="9474" max="9474" width="16" customWidth="1"/>
    <col min="9475" max="9475" width="28.5703125" customWidth="1"/>
    <col min="9476" max="9476" width="30.140625" customWidth="1"/>
    <col min="9477" max="9488" width="6.85546875" customWidth="1"/>
    <col min="9489" max="9489" width="9.42578125" customWidth="1"/>
    <col min="9729" max="9729" width="3.5703125" customWidth="1"/>
    <col min="9730" max="9730" width="16" customWidth="1"/>
    <col min="9731" max="9731" width="28.5703125" customWidth="1"/>
    <col min="9732" max="9732" width="30.140625" customWidth="1"/>
    <col min="9733" max="9744" width="6.85546875" customWidth="1"/>
    <col min="9745" max="9745" width="9.42578125" customWidth="1"/>
    <col min="9985" max="9985" width="3.5703125" customWidth="1"/>
    <col min="9986" max="9986" width="16" customWidth="1"/>
    <col min="9987" max="9987" width="28.5703125" customWidth="1"/>
    <col min="9988" max="9988" width="30.140625" customWidth="1"/>
    <col min="9989" max="10000" width="6.85546875" customWidth="1"/>
    <col min="10001" max="10001" width="9.42578125" customWidth="1"/>
    <col min="10241" max="10241" width="3.5703125" customWidth="1"/>
    <col min="10242" max="10242" width="16" customWidth="1"/>
    <col min="10243" max="10243" width="28.5703125" customWidth="1"/>
    <col min="10244" max="10244" width="30.140625" customWidth="1"/>
    <col min="10245" max="10256" width="6.85546875" customWidth="1"/>
    <col min="10257" max="10257" width="9.42578125" customWidth="1"/>
    <col min="10497" max="10497" width="3.5703125" customWidth="1"/>
    <col min="10498" max="10498" width="16" customWidth="1"/>
    <col min="10499" max="10499" width="28.5703125" customWidth="1"/>
    <col min="10500" max="10500" width="30.140625" customWidth="1"/>
    <col min="10501" max="10512" width="6.85546875" customWidth="1"/>
    <col min="10513" max="10513" width="9.42578125" customWidth="1"/>
    <col min="10753" max="10753" width="3.5703125" customWidth="1"/>
    <col min="10754" max="10754" width="16" customWidth="1"/>
    <col min="10755" max="10755" width="28.5703125" customWidth="1"/>
    <col min="10756" max="10756" width="30.140625" customWidth="1"/>
    <col min="10757" max="10768" width="6.85546875" customWidth="1"/>
    <col min="10769" max="10769" width="9.42578125" customWidth="1"/>
    <col min="11009" max="11009" width="3.5703125" customWidth="1"/>
    <col min="11010" max="11010" width="16" customWidth="1"/>
    <col min="11011" max="11011" width="28.5703125" customWidth="1"/>
    <col min="11012" max="11012" width="30.140625" customWidth="1"/>
    <col min="11013" max="11024" width="6.85546875" customWidth="1"/>
    <col min="11025" max="11025" width="9.42578125" customWidth="1"/>
    <col min="11265" max="11265" width="3.5703125" customWidth="1"/>
    <col min="11266" max="11266" width="16" customWidth="1"/>
    <col min="11267" max="11267" width="28.5703125" customWidth="1"/>
    <col min="11268" max="11268" width="30.140625" customWidth="1"/>
    <col min="11269" max="11280" width="6.85546875" customWidth="1"/>
    <col min="11281" max="11281" width="9.42578125" customWidth="1"/>
    <col min="11521" max="11521" width="3.5703125" customWidth="1"/>
    <col min="11522" max="11522" width="16" customWidth="1"/>
    <col min="11523" max="11523" width="28.5703125" customWidth="1"/>
    <col min="11524" max="11524" width="30.140625" customWidth="1"/>
    <col min="11525" max="11536" width="6.85546875" customWidth="1"/>
    <col min="11537" max="11537" width="9.42578125" customWidth="1"/>
    <col min="11777" max="11777" width="3.5703125" customWidth="1"/>
    <col min="11778" max="11778" width="16" customWidth="1"/>
    <col min="11779" max="11779" width="28.5703125" customWidth="1"/>
    <col min="11780" max="11780" width="30.140625" customWidth="1"/>
    <col min="11781" max="11792" width="6.85546875" customWidth="1"/>
    <col min="11793" max="11793" width="9.42578125" customWidth="1"/>
    <col min="12033" max="12033" width="3.5703125" customWidth="1"/>
    <col min="12034" max="12034" width="16" customWidth="1"/>
    <col min="12035" max="12035" width="28.5703125" customWidth="1"/>
    <col min="12036" max="12036" width="30.140625" customWidth="1"/>
    <col min="12037" max="12048" width="6.85546875" customWidth="1"/>
    <col min="12049" max="12049" width="9.42578125" customWidth="1"/>
    <col min="12289" max="12289" width="3.5703125" customWidth="1"/>
    <col min="12290" max="12290" width="16" customWidth="1"/>
    <col min="12291" max="12291" width="28.5703125" customWidth="1"/>
    <col min="12292" max="12292" width="30.140625" customWidth="1"/>
    <col min="12293" max="12304" width="6.85546875" customWidth="1"/>
    <col min="12305" max="12305" width="9.42578125" customWidth="1"/>
    <col min="12545" max="12545" width="3.5703125" customWidth="1"/>
    <col min="12546" max="12546" width="16" customWidth="1"/>
    <col min="12547" max="12547" width="28.5703125" customWidth="1"/>
    <col min="12548" max="12548" width="30.140625" customWidth="1"/>
    <col min="12549" max="12560" width="6.85546875" customWidth="1"/>
    <col min="12561" max="12561" width="9.42578125" customWidth="1"/>
    <col min="12801" max="12801" width="3.5703125" customWidth="1"/>
    <col min="12802" max="12802" width="16" customWidth="1"/>
    <col min="12803" max="12803" width="28.5703125" customWidth="1"/>
    <col min="12804" max="12804" width="30.140625" customWidth="1"/>
    <col min="12805" max="12816" width="6.85546875" customWidth="1"/>
    <col min="12817" max="12817" width="9.42578125" customWidth="1"/>
    <col min="13057" max="13057" width="3.5703125" customWidth="1"/>
    <col min="13058" max="13058" width="16" customWidth="1"/>
    <col min="13059" max="13059" width="28.5703125" customWidth="1"/>
    <col min="13060" max="13060" width="30.140625" customWidth="1"/>
    <col min="13061" max="13072" width="6.85546875" customWidth="1"/>
    <col min="13073" max="13073" width="9.42578125" customWidth="1"/>
    <col min="13313" max="13313" width="3.5703125" customWidth="1"/>
    <col min="13314" max="13314" width="16" customWidth="1"/>
    <col min="13315" max="13315" width="28.5703125" customWidth="1"/>
    <col min="13316" max="13316" width="30.140625" customWidth="1"/>
    <col min="13317" max="13328" width="6.85546875" customWidth="1"/>
    <col min="13329" max="13329" width="9.42578125" customWidth="1"/>
    <col min="13569" max="13569" width="3.5703125" customWidth="1"/>
    <col min="13570" max="13570" width="16" customWidth="1"/>
    <col min="13571" max="13571" width="28.5703125" customWidth="1"/>
    <col min="13572" max="13572" width="30.140625" customWidth="1"/>
    <col min="13573" max="13584" width="6.85546875" customWidth="1"/>
    <col min="13585" max="13585" width="9.42578125" customWidth="1"/>
    <col min="13825" max="13825" width="3.5703125" customWidth="1"/>
    <col min="13826" max="13826" width="16" customWidth="1"/>
    <col min="13827" max="13827" width="28.5703125" customWidth="1"/>
    <col min="13828" max="13828" width="30.140625" customWidth="1"/>
    <col min="13829" max="13840" width="6.85546875" customWidth="1"/>
    <col min="13841" max="13841" width="9.42578125" customWidth="1"/>
    <col min="14081" max="14081" width="3.5703125" customWidth="1"/>
    <col min="14082" max="14082" width="16" customWidth="1"/>
    <col min="14083" max="14083" width="28.5703125" customWidth="1"/>
    <col min="14084" max="14084" width="30.140625" customWidth="1"/>
    <col min="14085" max="14096" width="6.85546875" customWidth="1"/>
    <col min="14097" max="14097" width="9.42578125" customWidth="1"/>
    <col min="14337" max="14337" width="3.5703125" customWidth="1"/>
    <col min="14338" max="14338" width="16" customWidth="1"/>
    <col min="14339" max="14339" width="28.5703125" customWidth="1"/>
    <col min="14340" max="14340" width="30.140625" customWidth="1"/>
    <col min="14341" max="14352" width="6.85546875" customWidth="1"/>
    <col min="14353" max="14353" width="9.42578125" customWidth="1"/>
    <col min="14593" max="14593" width="3.5703125" customWidth="1"/>
    <col min="14594" max="14594" width="16" customWidth="1"/>
    <col min="14595" max="14595" width="28.5703125" customWidth="1"/>
    <col min="14596" max="14596" width="30.140625" customWidth="1"/>
    <col min="14597" max="14608" width="6.85546875" customWidth="1"/>
    <col min="14609" max="14609" width="9.42578125" customWidth="1"/>
    <col min="14849" max="14849" width="3.5703125" customWidth="1"/>
    <col min="14850" max="14850" width="16" customWidth="1"/>
    <col min="14851" max="14851" width="28.5703125" customWidth="1"/>
    <col min="14852" max="14852" width="30.140625" customWidth="1"/>
    <col min="14853" max="14864" width="6.85546875" customWidth="1"/>
    <col min="14865" max="14865" width="9.42578125" customWidth="1"/>
    <col min="15105" max="15105" width="3.5703125" customWidth="1"/>
    <col min="15106" max="15106" width="16" customWidth="1"/>
    <col min="15107" max="15107" width="28.5703125" customWidth="1"/>
    <col min="15108" max="15108" width="30.140625" customWidth="1"/>
    <col min="15109" max="15120" width="6.85546875" customWidth="1"/>
    <col min="15121" max="15121" width="9.42578125" customWidth="1"/>
    <col min="15361" max="15361" width="3.5703125" customWidth="1"/>
    <col min="15362" max="15362" width="16" customWidth="1"/>
    <col min="15363" max="15363" width="28.5703125" customWidth="1"/>
    <col min="15364" max="15364" width="30.140625" customWidth="1"/>
    <col min="15365" max="15376" width="6.85546875" customWidth="1"/>
    <col min="15377" max="15377" width="9.42578125" customWidth="1"/>
    <col min="15617" max="15617" width="3.5703125" customWidth="1"/>
    <col min="15618" max="15618" width="16" customWidth="1"/>
    <col min="15619" max="15619" width="28.5703125" customWidth="1"/>
    <col min="15620" max="15620" width="30.140625" customWidth="1"/>
    <col min="15621" max="15632" width="6.85546875" customWidth="1"/>
    <col min="15633" max="15633" width="9.42578125" customWidth="1"/>
    <col min="15873" max="15873" width="3.5703125" customWidth="1"/>
    <col min="15874" max="15874" width="16" customWidth="1"/>
    <col min="15875" max="15875" width="28.5703125" customWidth="1"/>
    <col min="15876" max="15876" width="30.140625" customWidth="1"/>
    <col min="15877" max="15888" width="6.85546875" customWidth="1"/>
    <col min="15889" max="15889" width="9.42578125" customWidth="1"/>
    <col min="16129" max="16129" width="3.5703125" customWidth="1"/>
    <col min="16130" max="16130" width="16" customWidth="1"/>
    <col min="16131" max="16131" width="28.5703125" customWidth="1"/>
    <col min="16132" max="16132" width="30.140625" customWidth="1"/>
    <col min="16133" max="16144" width="6.85546875" customWidth="1"/>
    <col min="16145" max="16145" width="9.42578125" customWidth="1"/>
  </cols>
  <sheetData>
    <row r="10" spans="1:21" ht="58.5" customHeight="1" thickBot="1" x14ac:dyDescent="0.3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36.75" customHeight="1" thickBot="1" x14ac:dyDescent="0.3">
      <c r="A11" s="2" t="s">
        <v>1</v>
      </c>
      <c r="B11" s="2"/>
      <c r="C11" s="2"/>
      <c r="D11" s="3" t="s">
        <v>2</v>
      </c>
      <c r="E11" s="3"/>
      <c r="F11" s="3"/>
      <c r="G11" s="3" t="s">
        <v>3</v>
      </c>
      <c r="H11" s="3"/>
      <c r="I11" s="3"/>
      <c r="J11" s="3" t="s">
        <v>4</v>
      </c>
      <c r="K11" s="3"/>
      <c r="L11" s="3"/>
      <c r="M11" s="3"/>
      <c r="N11" s="4" t="s">
        <v>5</v>
      </c>
      <c r="O11" s="5"/>
      <c r="P11" s="5"/>
      <c r="Q11" s="6"/>
      <c r="R11" s="4" t="s">
        <v>6</v>
      </c>
      <c r="S11" s="5"/>
      <c r="T11" s="5"/>
      <c r="U11" s="6"/>
    </row>
    <row r="12" spans="1:21" ht="34.5" customHeight="1" thickBot="1" x14ac:dyDescent="0.3">
      <c r="A12" s="7">
        <v>30</v>
      </c>
      <c r="B12" s="7"/>
      <c r="C12" s="7"/>
      <c r="D12" s="7">
        <v>62</v>
      </c>
      <c r="E12" s="7"/>
      <c r="F12" s="7"/>
      <c r="G12" s="7">
        <v>67</v>
      </c>
      <c r="H12" s="7"/>
      <c r="I12" s="7"/>
      <c r="J12" s="7">
        <v>5</v>
      </c>
      <c r="K12" s="7"/>
      <c r="L12" s="7"/>
      <c r="M12" s="7"/>
      <c r="N12" s="8">
        <f>62*100/67</f>
        <v>92.537313432835816</v>
      </c>
      <c r="O12" s="9"/>
      <c r="P12" s="9"/>
      <c r="Q12" s="10"/>
      <c r="R12" s="8">
        <v>92</v>
      </c>
      <c r="S12" s="9"/>
      <c r="T12" s="9"/>
      <c r="U12" s="10"/>
    </row>
    <row r="13" spans="1:21" x14ac:dyDescent="0.25">
      <c r="A13" s="11" t="s">
        <v>7</v>
      </c>
      <c r="B13" s="12" t="s">
        <v>8</v>
      </c>
      <c r="C13" s="13" t="s">
        <v>9</v>
      </c>
      <c r="D13" s="13" t="s">
        <v>10</v>
      </c>
      <c r="E13" s="12" t="s">
        <v>11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 t="s">
        <v>12</v>
      </c>
      <c r="R13" s="14" t="s">
        <v>13</v>
      </c>
      <c r="S13" s="15" t="s">
        <v>14</v>
      </c>
      <c r="T13" s="15" t="s">
        <v>15</v>
      </c>
      <c r="U13" s="15" t="s">
        <v>16</v>
      </c>
    </row>
    <row r="14" spans="1:21" x14ac:dyDescent="0.25">
      <c r="A14" s="16"/>
      <c r="B14" s="17"/>
      <c r="C14" s="18"/>
      <c r="D14" s="18"/>
      <c r="E14" s="17" t="s">
        <v>17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9"/>
      <c r="S14" s="20"/>
      <c r="T14" s="20"/>
      <c r="U14" s="20"/>
    </row>
    <row r="15" spans="1:21" ht="15.75" thickBot="1" x14ac:dyDescent="0.3">
      <c r="A15" s="21"/>
      <c r="B15" s="22"/>
      <c r="C15" s="23"/>
      <c r="D15" s="23"/>
      <c r="E15" s="24">
        <v>1</v>
      </c>
      <c r="F15" s="24">
        <v>2</v>
      </c>
      <c r="G15" s="24">
        <v>3</v>
      </c>
      <c r="H15" s="24">
        <v>4</v>
      </c>
      <c r="I15" s="24">
        <v>5</v>
      </c>
      <c r="J15" s="24">
        <v>6</v>
      </c>
      <c r="K15" s="24">
        <v>7</v>
      </c>
      <c r="L15" s="24">
        <v>8</v>
      </c>
      <c r="M15" s="24">
        <v>9</v>
      </c>
      <c r="N15" s="24">
        <v>10</v>
      </c>
      <c r="O15" s="24">
        <v>11</v>
      </c>
      <c r="P15" s="24">
        <v>12</v>
      </c>
      <c r="Q15" s="22"/>
      <c r="R15" s="19"/>
      <c r="S15" s="20"/>
      <c r="T15" s="20"/>
      <c r="U15" s="20"/>
    </row>
    <row r="16" spans="1:21" ht="111.75" customHeight="1" x14ac:dyDescent="0.25">
      <c r="A16" s="25">
        <v>1</v>
      </c>
      <c r="B16" s="26" t="s">
        <v>18</v>
      </c>
      <c r="C16" s="27" t="s">
        <v>19</v>
      </c>
      <c r="D16" s="27" t="s">
        <v>20</v>
      </c>
      <c r="E16" s="28">
        <v>4703</v>
      </c>
      <c r="F16" s="29">
        <v>5461</v>
      </c>
      <c r="G16" s="29">
        <v>6958</v>
      </c>
      <c r="H16" s="29">
        <v>6873</v>
      </c>
      <c r="I16" s="30">
        <v>7264</v>
      </c>
      <c r="J16" s="30">
        <v>7343</v>
      </c>
      <c r="K16" s="29">
        <v>6894</v>
      </c>
      <c r="L16" s="29">
        <v>6976</v>
      </c>
      <c r="M16" s="30">
        <v>7358</v>
      </c>
      <c r="N16" s="28">
        <v>664</v>
      </c>
      <c r="O16" s="29"/>
      <c r="P16" s="29"/>
      <c r="Q16" s="31">
        <v>60494</v>
      </c>
      <c r="R16" s="32"/>
      <c r="S16" s="33">
        <v>6049.4</v>
      </c>
      <c r="T16" s="33">
        <v>4839.5199999999995</v>
      </c>
      <c r="U16" s="33">
        <v>7259.28</v>
      </c>
    </row>
    <row r="17" spans="1:21" ht="69.95" customHeight="1" x14ac:dyDescent="0.25">
      <c r="A17" s="25">
        <v>2</v>
      </c>
      <c r="B17" s="26" t="s">
        <v>21</v>
      </c>
      <c r="C17" s="31" t="s">
        <v>22</v>
      </c>
      <c r="D17" s="31" t="s">
        <v>23</v>
      </c>
      <c r="E17" s="29">
        <v>2562</v>
      </c>
      <c r="F17" s="29">
        <v>2529</v>
      </c>
      <c r="G17" s="29">
        <v>2856</v>
      </c>
      <c r="H17" s="29">
        <v>2601</v>
      </c>
      <c r="I17" s="29">
        <v>2737</v>
      </c>
      <c r="J17" s="29">
        <v>2723</v>
      </c>
      <c r="K17" s="29">
        <v>2723</v>
      </c>
      <c r="L17" s="29">
        <v>2664</v>
      </c>
      <c r="M17" s="29">
        <v>2604</v>
      </c>
      <c r="N17" s="29">
        <v>2837</v>
      </c>
      <c r="O17" s="29">
        <v>2723</v>
      </c>
      <c r="P17" s="29">
        <v>2317</v>
      </c>
      <c r="Q17" s="31">
        <v>31876</v>
      </c>
      <c r="R17" s="32"/>
      <c r="S17" s="33">
        <v>2656.3333333333335</v>
      </c>
      <c r="T17" s="33">
        <v>2125.0666666666666</v>
      </c>
      <c r="U17" s="33">
        <v>3187.6000000000004</v>
      </c>
    </row>
    <row r="18" spans="1:21" ht="120" customHeight="1" x14ac:dyDescent="0.25">
      <c r="A18" s="25">
        <v>3</v>
      </c>
      <c r="B18" s="26" t="s">
        <v>24</v>
      </c>
      <c r="C18" s="31" t="s">
        <v>25</v>
      </c>
      <c r="D18" s="31" t="s">
        <v>26</v>
      </c>
      <c r="E18" s="29">
        <v>974</v>
      </c>
      <c r="F18" s="29">
        <v>1047</v>
      </c>
      <c r="G18" s="29">
        <v>1164</v>
      </c>
      <c r="H18" s="29">
        <v>1076</v>
      </c>
      <c r="I18" s="29">
        <v>1108</v>
      </c>
      <c r="J18" s="29">
        <v>1144</v>
      </c>
      <c r="K18" s="29">
        <v>1063</v>
      </c>
      <c r="L18" s="29">
        <v>1005</v>
      </c>
      <c r="M18" s="29">
        <v>1154</v>
      </c>
      <c r="N18" s="29">
        <v>1184</v>
      </c>
      <c r="O18" s="29">
        <v>1129</v>
      </c>
      <c r="P18" s="29">
        <v>1031</v>
      </c>
      <c r="Q18" s="31">
        <v>13079</v>
      </c>
      <c r="R18" s="32"/>
      <c r="S18" s="33">
        <v>1089.9166666666667</v>
      </c>
      <c r="T18" s="33">
        <v>871.93333333333339</v>
      </c>
      <c r="U18" s="33">
        <v>1307.9000000000001</v>
      </c>
    </row>
    <row r="19" spans="1:21" ht="120.75" customHeight="1" x14ac:dyDescent="0.25">
      <c r="A19" s="25">
        <v>4</v>
      </c>
      <c r="B19" s="26" t="s">
        <v>27</v>
      </c>
      <c r="C19" s="31" t="s">
        <v>28</v>
      </c>
      <c r="D19" s="31" t="s">
        <v>29</v>
      </c>
      <c r="E19" s="29">
        <v>1788</v>
      </c>
      <c r="F19" s="29">
        <v>1732</v>
      </c>
      <c r="G19" s="29">
        <v>2110</v>
      </c>
      <c r="H19" s="29">
        <v>1874</v>
      </c>
      <c r="I19" s="29">
        <v>1876</v>
      </c>
      <c r="J19" s="29">
        <v>1794</v>
      </c>
      <c r="K19" s="29">
        <v>1823</v>
      </c>
      <c r="L19" s="29">
        <v>1799</v>
      </c>
      <c r="M19" s="29">
        <v>1861</v>
      </c>
      <c r="N19" s="29">
        <v>1959</v>
      </c>
      <c r="O19" s="29">
        <v>1974</v>
      </c>
      <c r="P19" s="29">
        <v>1757</v>
      </c>
      <c r="Q19" s="31">
        <v>22347</v>
      </c>
      <c r="R19" s="32"/>
      <c r="S19" s="33">
        <v>1862.25</v>
      </c>
      <c r="T19" s="33">
        <v>1489.8</v>
      </c>
      <c r="U19" s="33">
        <v>2234.6999999999998</v>
      </c>
    </row>
    <row r="20" spans="1:21" ht="69.95" customHeight="1" x14ac:dyDescent="0.25">
      <c r="A20" s="25">
        <v>5</v>
      </c>
      <c r="B20" s="26" t="s">
        <v>30</v>
      </c>
      <c r="C20" s="31" t="s">
        <v>31</v>
      </c>
      <c r="D20" s="31" t="s">
        <v>32</v>
      </c>
      <c r="E20" s="29">
        <v>2890</v>
      </c>
      <c r="F20" s="29">
        <v>2648</v>
      </c>
      <c r="G20" s="29">
        <v>3166</v>
      </c>
      <c r="H20" s="29">
        <v>2719</v>
      </c>
      <c r="I20" s="29">
        <v>2817</v>
      </c>
      <c r="J20" s="29">
        <v>2784</v>
      </c>
      <c r="K20" s="29">
        <v>2761</v>
      </c>
      <c r="L20" s="29">
        <v>2924</v>
      </c>
      <c r="M20" s="29">
        <v>2699</v>
      </c>
      <c r="N20" s="29">
        <v>2906</v>
      </c>
      <c r="O20" s="29">
        <v>2767</v>
      </c>
      <c r="P20" s="29">
        <v>2548</v>
      </c>
      <c r="Q20" s="31">
        <v>33629</v>
      </c>
      <c r="R20" s="32"/>
      <c r="S20" s="33">
        <v>2802.4166666666665</v>
      </c>
      <c r="T20" s="33">
        <v>2241.9333333333334</v>
      </c>
      <c r="U20" s="33">
        <v>3362.8999999999996</v>
      </c>
    </row>
    <row r="21" spans="1:21" ht="69.95" customHeight="1" x14ac:dyDescent="0.25">
      <c r="A21" s="25">
        <v>6</v>
      </c>
      <c r="B21" s="26" t="s">
        <v>33</v>
      </c>
      <c r="C21" s="31" t="s">
        <v>34</v>
      </c>
      <c r="D21" s="31" t="s">
        <v>35</v>
      </c>
      <c r="E21" s="29">
        <v>158</v>
      </c>
      <c r="F21" s="29">
        <v>138</v>
      </c>
      <c r="G21" s="29">
        <v>175</v>
      </c>
      <c r="H21" s="29">
        <v>155</v>
      </c>
      <c r="I21" s="29">
        <v>176</v>
      </c>
      <c r="J21" s="29">
        <v>164</v>
      </c>
      <c r="K21" s="29">
        <v>166</v>
      </c>
      <c r="L21" s="29">
        <v>157</v>
      </c>
      <c r="M21" s="29">
        <v>166</v>
      </c>
      <c r="N21" s="29">
        <v>198</v>
      </c>
      <c r="O21" s="29">
        <v>202</v>
      </c>
      <c r="P21" s="29">
        <v>200</v>
      </c>
      <c r="Q21" s="31">
        <v>2055</v>
      </c>
      <c r="R21" s="32"/>
      <c r="S21" s="33">
        <v>171.25</v>
      </c>
      <c r="T21" s="33">
        <v>137</v>
      </c>
      <c r="U21" s="33">
        <v>205.5</v>
      </c>
    </row>
    <row r="22" spans="1:21" ht="69.95" customHeight="1" x14ac:dyDescent="0.25">
      <c r="A22" s="25">
        <v>7</v>
      </c>
      <c r="B22" s="26" t="s">
        <v>36</v>
      </c>
      <c r="C22" s="31" t="s">
        <v>37</v>
      </c>
      <c r="D22" s="31" t="s">
        <v>38</v>
      </c>
      <c r="E22" s="29">
        <v>2353</v>
      </c>
      <c r="F22" s="30">
        <v>5201</v>
      </c>
      <c r="G22" s="29">
        <v>2788</v>
      </c>
      <c r="H22" s="29">
        <v>2539</v>
      </c>
      <c r="I22" s="29">
        <v>2562</v>
      </c>
      <c r="J22" s="29">
        <v>2640</v>
      </c>
      <c r="K22" s="29">
        <v>2555</v>
      </c>
      <c r="L22" s="29">
        <v>2492</v>
      </c>
      <c r="M22" s="29">
        <v>2545</v>
      </c>
      <c r="N22" s="29">
        <v>2785</v>
      </c>
      <c r="O22" s="29">
        <v>2506</v>
      </c>
      <c r="P22" s="29">
        <v>2274</v>
      </c>
      <c r="Q22" s="31">
        <v>33240</v>
      </c>
      <c r="R22" s="32"/>
      <c r="S22" s="33">
        <v>2770</v>
      </c>
      <c r="T22" s="33">
        <v>2216</v>
      </c>
      <c r="U22" s="33">
        <v>3324</v>
      </c>
    </row>
    <row r="23" spans="1:21" ht="69.95" customHeight="1" x14ac:dyDescent="0.25">
      <c r="A23" s="25">
        <v>8</v>
      </c>
      <c r="B23" s="26" t="s">
        <v>39</v>
      </c>
      <c r="C23" s="31" t="s">
        <v>40</v>
      </c>
      <c r="D23" s="31" t="s">
        <v>41</v>
      </c>
      <c r="E23" s="30">
        <v>533</v>
      </c>
      <c r="F23" s="29">
        <v>483</v>
      </c>
      <c r="G23" s="30">
        <v>564</v>
      </c>
      <c r="H23" s="29">
        <v>418</v>
      </c>
      <c r="I23" s="29">
        <v>426</v>
      </c>
      <c r="J23" s="29">
        <v>429</v>
      </c>
      <c r="K23" s="29">
        <v>345</v>
      </c>
      <c r="L23" s="29">
        <v>383</v>
      </c>
      <c r="M23" s="29">
        <v>391</v>
      </c>
      <c r="N23" s="29">
        <v>397</v>
      </c>
      <c r="O23" s="29">
        <v>401</v>
      </c>
      <c r="P23" s="29">
        <v>385</v>
      </c>
      <c r="Q23" s="31">
        <v>5155</v>
      </c>
      <c r="R23" s="32"/>
      <c r="S23" s="33">
        <v>429.58333333333331</v>
      </c>
      <c r="T23" s="33">
        <v>343.66666666666663</v>
      </c>
      <c r="U23" s="33">
        <v>515.5</v>
      </c>
    </row>
    <row r="24" spans="1:21" ht="69.95" customHeight="1" x14ac:dyDescent="0.25">
      <c r="A24" s="25">
        <v>9</v>
      </c>
      <c r="B24" s="26" t="s">
        <v>42</v>
      </c>
      <c r="C24" s="31" t="s">
        <v>43</v>
      </c>
      <c r="D24" s="31" t="s">
        <v>44</v>
      </c>
      <c r="E24" s="29">
        <v>626</v>
      </c>
      <c r="F24" s="29">
        <v>590</v>
      </c>
      <c r="G24" s="29">
        <v>660</v>
      </c>
      <c r="H24" s="29">
        <v>620</v>
      </c>
      <c r="I24" s="29">
        <v>599</v>
      </c>
      <c r="J24" s="29">
        <v>636</v>
      </c>
      <c r="K24" s="29">
        <v>624</v>
      </c>
      <c r="L24" s="29">
        <v>547</v>
      </c>
      <c r="M24" s="29">
        <v>591</v>
      </c>
      <c r="N24" s="29">
        <v>683</v>
      </c>
      <c r="O24" s="29">
        <v>621</v>
      </c>
      <c r="P24" s="29">
        <v>626</v>
      </c>
      <c r="Q24" s="31">
        <v>7423</v>
      </c>
      <c r="R24" s="32"/>
      <c r="S24" s="33">
        <v>618.58333333333337</v>
      </c>
      <c r="T24" s="33">
        <v>494.86666666666667</v>
      </c>
      <c r="U24" s="33">
        <v>742.30000000000007</v>
      </c>
    </row>
    <row r="25" spans="1:21" ht="98.25" customHeight="1" x14ac:dyDescent="0.25">
      <c r="A25" s="25">
        <v>10</v>
      </c>
      <c r="B25" s="26" t="s">
        <v>45</v>
      </c>
      <c r="C25" s="34" t="s">
        <v>46</v>
      </c>
      <c r="D25" s="34" t="s">
        <v>47</v>
      </c>
      <c r="E25" s="29">
        <v>4479</v>
      </c>
      <c r="F25" s="29">
        <v>4435</v>
      </c>
      <c r="G25" s="29">
        <v>5074</v>
      </c>
      <c r="H25" s="29">
        <v>4721</v>
      </c>
      <c r="I25" s="29">
        <v>4925</v>
      </c>
      <c r="J25" s="29">
        <v>4952</v>
      </c>
      <c r="K25" s="29">
        <v>5034</v>
      </c>
      <c r="L25" s="29">
        <v>4993</v>
      </c>
      <c r="M25" s="29">
        <v>5112</v>
      </c>
      <c r="N25" s="29">
        <v>5105</v>
      </c>
      <c r="O25" s="29">
        <v>4757</v>
      </c>
      <c r="P25" s="29">
        <v>4643</v>
      </c>
      <c r="Q25" s="31">
        <v>58230</v>
      </c>
      <c r="R25" s="32"/>
      <c r="S25" s="33">
        <v>4852.5</v>
      </c>
      <c r="T25" s="33">
        <v>3882</v>
      </c>
      <c r="U25" s="33">
        <v>5823</v>
      </c>
    </row>
    <row r="26" spans="1:21" ht="69.95" customHeight="1" x14ac:dyDescent="0.25">
      <c r="A26" s="25">
        <v>11</v>
      </c>
      <c r="B26" s="26" t="s">
        <v>48</v>
      </c>
      <c r="C26" s="31" t="s">
        <v>49</v>
      </c>
      <c r="D26" s="31" t="s">
        <v>50</v>
      </c>
      <c r="E26" s="29">
        <v>465</v>
      </c>
      <c r="F26" s="29">
        <v>435</v>
      </c>
      <c r="G26" s="29">
        <v>499</v>
      </c>
      <c r="H26" s="29">
        <v>448</v>
      </c>
      <c r="I26" s="29">
        <v>469</v>
      </c>
      <c r="J26" s="29">
        <v>450</v>
      </c>
      <c r="K26" s="29">
        <v>450</v>
      </c>
      <c r="L26" s="29">
        <v>450</v>
      </c>
      <c r="M26" s="29">
        <v>444</v>
      </c>
      <c r="N26" s="29">
        <v>525</v>
      </c>
      <c r="O26" s="29">
        <v>490</v>
      </c>
      <c r="P26" s="29">
        <v>496</v>
      </c>
      <c r="Q26" s="31">
        <v>5621</v>
      </c>
      <c r="R26" s="32"/>
      <c r="S26" s="33">
        <v>468.41666666666669</v>
      </c>
      <c r="T26" s="33">
        <v>374.73333333333335</v>
      </c>
      <c r="U26" s="33">
        <v>562.1</v>
      </c>
    </row>
    <row r="27" spans="1:21" ht="69.95" customHeight="1" x14ac:dyDescent="0.25">
      <c r="A27" s="25">
        <v>12</v>
      </c>
      <c r="B27" s="26" t="s">
        <v>51</v>
      </c>
      <c r="C27" s="31" t="s">
        <v>52</v>
      </c>
      <c r="D27" s="31" t="s">
        <v>53</v>
      </c>
      <c r="E27" s="29">
        <v>614</v>
      </c>
      <c r="F27" s="29">
        <v>561</v>
      </c>
      <c r="G27" s="29">
        <v>671</v>
      </c>
      <c r="H27" s="29">
        <v>535</v>
      </c>
      <c r="I27" s="29">
        <v>563</v>
      </c>
      <c r="J27" s="29">
        <v>571</v>
      </c>
      <c r="K27" s="29">
        <v>594</v>
      </c>
      <c r="L27" s="29">
        <v>621</v>
      </c>
      <c r="M27" s="29">
        <v>652</v>
      </c>
      <c r="N27" s="29">
        <v>630</v>
      </c>
      <c r="O27" s="29">
        <v>667</v>
      </c>
      <c r="P27" s="29">
        <v>617</v>
      </c>
      <c r="Q27" s="31">
        <v>7296</v>
      </c>
      <c r="R27" s="32"/>
      <c r="S27" s="33">
        <v>608</v>
      </c>
      <c r="T27" s="33">
        <v>486.4</v>
      </c>
      <c r="U27" s="33">
        <v>729.6</v>
      </c>
    </row>
    <row r="28" spans="1:21" ht="69.95" customHeight="1" x14ac:dyDescent="0.25">
      <c r="A28" s="25">
        <v>13</v>
      </c>
      <c r="B28" s="26" t="s">
        <v>54</v>
      </c>
      <c r="C28" s="31" t="s">
        <v>55</v>
      </c>
      <c r="D28" s="31" t="s">
        <v>56</v>
      </c>
      <c r="E28" s="29">
        <v>336</v>
      </c>
      <c r="F28" s="29">
        <v>405</v>
      </c>
      <c r="G28" s="30">
        <v>476</v>
      </c>
      <c r="H28" s="29">
        <v>409</v>
      </c>
      <c r="I28" s="30">
        <v>435</v>
      </c>
      <c r="J28" s="30">
        <v>486</v>
      </c>
      <c r="K28" s="29">
        <v>326</v>
      </c>
      <c r="L28" s="28">
        <v>275</v>
      </c>
      <c r="M28" s="29">
        <v>323</v>
      </c>
      <c r="N28" s="28">
        <v>276</v>
      </c>
      <c r="O28" s="29">
        <v>321</v>
      </c>
      <c r="P28" s="28">
        <v>276</v>
      </c>
      <c r="Q28" s="31">
        <v>4344</v>
      </c>
      <c r="R28" s="32"/>
      <c r="S28" s="33">
        <v>362</v>
      </c>
      <c r="T28" s="33">
        <v>289.60000000000002</v>
      </c>
      <c r="U28" s="33">
        <v>434.4</v>
      </c>
    </row>
    <row r="29" spans="1:21" ht="69.95" customHeight="1" x14ac:dyDescent="0.25">
      <c r="A29" s="25">
        <v>14</v>
      </c>
      <c r="B29" s="26" t="s">
        <v>57</v>
      </c>
      <c r="C29" s="31" t="s">
        <v>58</v>
      </c>
      <c r="D29" s="31" t="s">
        <v>59</v>
      </c>
      <c r="E29" s="29">
        <v>556</v>
      </c>
      <c r="F29" s="29">
        <v>560</v>
      </c>
      <c r="G29" s="29">
        <v>585</v>
      </c>
      <c r="H29" s="29">
        <v>538</v>
      </c>
      <c r="I29" s="29">
        <v>532</v>
      </c>
      <c r="J29" s="29">
        <v>474</v>
      </c>
      <c r="K29" s="29">
        <v>502</v>
      </c>
      <c r="L29" s="29">
        <v>545</v>
      </c>
      <c r="M29" s="29">
        <v>507</v>
      </c>
      <c r="N29" s="29">
        <v>568</v>
      </c>
      <c r="O29" s="29">
        <v>512</v>
      </c>
      <c r="P29" s="29">
        <v>546</v>
      </c>
      <c r="Q29" s="31">
        <v>6425</v>
      </c>
      <c r="R29" s="32"/>
      <c r="S29" s="33">
        <v>535.41666666666663</v>
      </c>
      <c r="T29" s="33">
        <v>428.33333333333331</v>
      </c>
      <c r="U29" s="33">
        <v>642.5</v>
      </c>
    </row>
    <row r="30" spans="1:21" ht="69.95" customHeight="1" x14ac:dyDescent="0.25">
      <c r="A30" s="25">
        <v>15</v>
      </c>
      <c r="B30" s="26" t="s">
        <v>60</v>
      </c>
      <c r="C30" s="31" t="s">
        <v>61</v>
      </c>
      <c r="D30" s="31" t="s">
        <v>62</v>
      </c>
      <c r="E30" s="29">
        <v>362</v>
      </c>
      <c r="F30" s="29">
        <v>309</v>
      </c>
      <c r="G30" s="29">
        <v>395</v>
      </c>
      <c r="H30" s="29">
        <v>333</v>
      </c>
      <c r="I30" s="29">
        <v>346</v>
      </c>
      <c r="J30" s="29">
        <v>352</v>
      </c>
      <c r="K30" s="29">
        <v>317</v>
      </c>
      <c r="L30" s="29">
        <v>296</v>
      </c>
      <c r="M30" s="29">
        <v>321</v>
      </c>
      <c r="N30" s="29">
        <v>319</v>
      </c>
      <c r="O30" s="29">
        <v>317</v>
      </c>
      <c r="P30" s="29">
        <v>311</v>
      </c>
      <c r="Q30" s="31">
        <v>3978</v>
      </c>
      <c r="R30" s="32"/>
      <c r="S30" s="33">
        <v>331.5</v>
      </c>
      <c r="T30" s="33">
        <v>265.2</v>
      </c>
      <c r="U30" s="33">
        <v>397.8</v>
      </c>
    </row>
    <row r="31" spans="1:21" ht="69.95" customHeight="1" x14ac:dyDescent="0.25">
      <c r="A31" s="25">
        <v>16</v>
      </c>
      <c r="B31" s="26" t="s">
        <v>63</v>
      </c>
      <c r="C31" s="31" t="s">
        <v>64</v>
      </c>
      <c r="D31" s="31" t="s">
        <v>65</v>
      </c>
      <c r="E31" s="29">
        <v>786</v>
      </c>
      <c r="F31" s="29">
        <v>687</v>
      </c>
      <c r="G31" s="30">
        <v>832</v>
      </c>
      <c r="H31" s="29">
        <v>658</v>
      </c>
      <c r="I31" s="29">
        <v>704</v>
      </c>
      <c r="J31" s="29">
        <v>698</v>
      </c>
      <c r="K31" s="28">
        <v>370</v>
      </c>
      <c r="L31" s="29">
        <v>676</v>
      </c>
      <c r="M31" s="29">
        <v>720</v>
      </c>
      <c r="N31" s="29">
        <v>692</v>
      </c>
      <c r="O31" s="29">
        <v>734</v>
      </c>
      <c r="P31" s="29">
        <v>701</v>
      </c>
      <c r="Q31" s="31">
        <v>8258</v>
      </c>
      <c r="R31" s="32"/>
      <c r="S31" s="33">
        <v>688.16666666666663</v>
      </c>
      <c r="T31" s="33">
        <v>550.5333333333333</v>
      </c>
      <c r="U31" s="33">
        <v>825.8</v>
      </c>
    </row>
    <row r="32" spans="1:21" ht="69.95" customHeight="1" x14ac:dyDescent="0.25">
      <c r="A32" s="25">
        <v>17</v>
      </c>
      <c r="B32" s="26" t="s">
        <v>66</v>
      </c>
      <c r="C32" s="31" t="s">
        <v>67</v>
      </c>
      <c r="D32" s="31" t="s">
        <v>68</v>
      </c>
      <c r="E32" s="29">
        <v>680</v>
      </c>
      <c r="F32" s="29">
        <v>626</v>
      </c>
      <c r="G32" s="29">
        <v>700</v>
      </c>
      <c r="H32" s="29">
        <v>611</v>
      </c>
      <c r="I32" s="29">
        <v>631</v>
      </c>
      <c r="J32" s="29">
        <v>637</v>
      </c>
      <c r="K32" s="29">
        <v>622</v>
      </c>
      <c r="L32" s="29">
        <v>623</v>
      </c>
      <c r="M32" s="29">
        <v>640</v>
      </c>
      <c r="N32" s="29">
        <v>660</v>
      </c>
      <c r="O32" s="29">
        <v>602</v>
      </c>
      <c r="P32" s="29">
        <v>656</v>
      </c>
      <c r="Q32" s="31">
        <v>7688</v>
      </c>
      <c r="R32" s="32"/>
      <c r="S32" s="33">
        <v>640.66666666666663</v>
      </c>
      <c r="T32" s="33">
        <v>512.5333333333333</v>
      </c>
      <c r="U32" s="33">
        <v>768.8</v>
      </c>
    </row>
    <row r="33" spans="1:21" ht="69.95" customHeight="1" x14ac:dyDescent="0.25">
      <c r="A33" s="25">
        <v>18</v>
      </c>
      <c r="B33" s="26" t="s">
        <v>69</v>
      </c>
      <c r="C33" s="31" t="s">
        <v>70</v>
      </c>
      <c r="D33" s="31" t="s">
        <v>71</v>
      </c>
      <c r="E33" s="29">
        <v>684</v>
      </c>
      <c r="F33" s="29">
        <v>597</v>
      </c>
      <c r="G33" s="29">
        <v>729</v>
      </c>
      <c r="H33" s="29">
        <v>618</v>
      </c>
      <c r="I33" s="29">
        <v>620</v>
      </c>
      <c r="J33" s="29">
        <v>659</v>
      </c>
      <c r="K33" s="29">
        <v>660</v>
      </c>
      <c r="L33" s="29">
        <v>599</v>
      </c>
      <c r="M33" s="29">
        <v>678</v>
      </c>
      <c r="N33" s="29">
        <v>689</v>
      </c>
      <c r="O33" s="29">
        <v>689</v>
      </c>
      <c r="P33" s="29">
        <v>669</v>
      </c>
      <c r="Q33" s="31">
        <v>7891</v>
      </c>
      <c r="R33" s="32"/>
      <c r="S33" s="33">
        <v>657.58333333333337</v>
      </c>
      <c r="T33" s="33">
        <v>526.06666666666672</v>
      </c>
      <c r="U33" s="33">
        <v>789.1</v>
      </c>
    </row>
    <row r="34" spans="1:21" ht="69.95" customHeight="1" x14ac:dyDescent="0.25">
      <c r="A34" s="25">
        <v>19</v>
      </c>
      <c r="B34" s="26" t="s">
        <v>72</v>
      </c>
      <c r="C34" s="31" t="s">
        <v>73</v>
      </c>
      <c r="D34" s="31" t="s">
        <v>74</v>
      </c>
      <c r="E34" s="29">
        <v>558</v>
      </c>
      <c r="F34" s="29">
        <v>523</v>
      </c>
      <c r="G34" s="29">
        <v>594</v>
      </c>
      <c r="H34" s="29">
        <v>520</v>
      </c>
      <c r="I34" s="29">
        <v>532</v>
      </c>
      <c r="J34" s="29">
        <v>524</v>
      </c>
      <c r="K34" s="29">
        <v>509</v>
      </c>
      <c r="L34" s="29">
        <v>491</v>
      </c>
      <c r="M34" s="29">
        <v>517</v>
      </c>
      <c r="N34" s="29">
        <v>577</v>
      </c>
      <c r="O34" s="29">
        <v>515</v>
      </c>
      <c r="P34" s="29">
        <v>519</v>
      </c>
      <c r="Q34" s="31">
        <v>6379</v>
      </c>
      <c r="R34" s="32"/>
      <c r="S34" s="33">
        <v>531.58333333333337</v>
      </c>
      <c r="T34" s="33">
        <v>425.26666666666671</v>
      </c>
      <c r="U34" s="33">
        <v>637.90000000000009</v>
      </c>
    </row>
    <row r="35" spans="1:21" ht="69.95" customHeight="1" x14ac:dyDescent="0.25">
      <c r="A35" s="25">
        <v>20</v>
      </c>
      <c r="B35" s="26" t="s">
        <v>75</v>
      </c>
      <c r="C35" s="31" t="s">
        <v>76</v>
      </c>
      <c r="D35" s="31" t="s">
        <v>77</v>
      </c>
      <c r="E35" s="29">
        <v>639</v>
      </c>
      <c r="F35" s="29">
        <v>729</v>
      </c>
      <c r="G35" s="29">
        <v>834</v>
      </c>
      <c r="H35" s="29">
        <v>724</v>
      </c>
      <c r="I35" s="29">
        <v>755</v>
      </c>
      <c r="J35" s="29">
        <v>794</v>
      </c>
      <c r="K35" s="29">
        <v>797</v>
      </c>
      <c r="L35" s="29">
        <v>774</v>
      </c>
      <c r="M35" s="29">
        <v>792</v>
      </c>
      <c r="N35" s="29">
        <v>855</v>
      </c>
      <c r="O35" s="29">
        <v>768</v>
      </c>
      <c r="P35" s="29">
        <v>750</v>
      </c>
      <c r="Q35" s="31">
        <v>9211</v>
      </c>
      <c r="R35" s="32"/>
      <c r="S35" s="33">
        <v>767.58333333333337</v>
      </c>
      <c r="T35" s="33">
        <v>614.06666666666672</v>
      </c>
      <c r="U35" s="33">
        <v>921.1</v>
      </c>
    </row>
    <row r="36" spans="1:21" ht="69.95" customHeight="1" x14ac:dyDescent="0.25">
      <c r="A36" s="25">
        <v>21</v>
      </c>
      <c r="B36" s="26" t="s">
        <v>78</v>
      </c>
      <c r="C36" s="31" t="s">
        <v>79</v>
      </c>
      <c r="D36" s="31" t="s">
        <v>80</v>
      </c>
      <c r="E36" s="29">
        <v>1914</v>
      </c>
      <c r="F36" s="29">
        <v>1773</v>
      </c>
      <c r="G36" s="29">
        <v>2071</v>
      </c>
      <c r="H36" s="29">
        <v>1775</v>
      </c>
      <c r="I36" s="29">
        <v>1805</v>
      </c>
      <c r="J36" s="29">
        <v>1803</v>
      </c>
      <c r="K36" s="29">
        <v>1825</v>
      </c>
      <c r="L36" s="29">
        <v>1757</v>
      </c>
      <c r="M36" s="29">
        <v>1928</v>
      </c>
      <c r="N36" s="29">
        <v>2015</v>
      </c>
      <c r="O36" s="29">
        <v>1990</v>
      </c>
      <c r="P36" s="29">
        <v>1961</v>
      </c>
      <c r="Q36" s="31">
        <v>22617</v>
      </c>
      <c r="R36" s="32"/>
      <c r="S36" s="33">
        <v>1884.75</v>
      </c>
      <c r="T36" s="33">
        <v>1507.8</v>
      </c>
      <c r="U36" s="33">
        <v>2261.6999999999998</v>
      </c>
    </row>
    <row r="37" spans="1:21" ht="69.95" customHeight="1" x14ac:dyDescent="0.25">
      <c r="A37" s="25">
        <v>22</v>
      </c>
      <c r="B37" s="26" t="s">
        <v>81</v>
      </c>
      <c r="C37" s="31" t="s">
        <v>82</v>
      </c>
      <c r="D37" s="31" t="s">
        <v>83</v>
      </c>
      <c r="E37" s="29">
        <v>607</v>
      </c>
      <c r="F37" s="29">
        <v>528</v>
      </c>
      <c r="G37" s="29">
        <v>617</v>
      </c>
      <c r="H37" s="29">
        <v>529</v>
      </c>
      <c r="I37" s="29">
        <v>581</v>
      </c>
      <c r="J37" s="29">
        <v>601</v>
      </c>
      <c r="K37" s="29">
        <v>518</v>
      </c>
      <c r="L37" s="29">
        <v>553</v>
      </c>
      <c r="M37" s="29">
        <v>578</v>
      </c>
      <c r="N37" s="29">
        <v>639</v>
      </c>
      <c r="O37" s="29">
        <v>583</v>
      </c>
      <c r="P37" s="29">
        <v>585</v>
      </c>
      <c r="Q37" s="31">
        <v>6919</v>
      </c>
      <c r="R37" s="32"/>
      <c r="S37" s="33">
        <v>576.58333333333337</v>
      </c>
      <c r="T37" s="33">
        <v>461.26666666666671</v>
      </c>
      <c r="U37" s="33">
        <v>691.90000000000009</v>
      </c>
    </row>
    <row r="38" spans="1:21" ht="69.95" customHeight="1" x14ac:dyDescent="0.25">
      <c r="A38" s="25">
        <v>23</v>
      </c>
      <c r="B38" s="26" t="s">
        <v>84</v>
      </c>
      <c r="C38" s="31" t="s">
        <v>85</v>
      </c>
      <c r="D38" s="31" t="s">
        <v>86</v>
      </c>
      <c r="E38" s="29">
        <v>3151</v>
      </c>
      <c r="F38" s="29">
        <v>2983</v>
      </c>
      <c r="G38" s="29">
        <v>3526</v>
      </c>
      <c r="H38" s="29">
        <v>3097</v>
      </c>
      <c r="I38" s="29">
        <v>3253</v>
      </c>
      <c r="J38" s="29">
        <v>3084</v>
      </c>
      <c r="K38" s="29">
        <v>3107</v>
      </c>
      <c r="L38" s="29">
        <v>3123</v>
      </c>
      <c r="M38" s="29">
        <v>3396</v>
      </c>
      <c r="N38" s="29">
        <v>3523</v>
      </c>
      <c r="O38" s="29">
        <v>3295</v>
      </c>
      <c r="P38" s="29">
        <v>3195</v>
      </c>
      <c r="Q38" s="31">
        <v>38733</v>
      </c>
      <c r="R38" s="32"/>
      <c r="S38" s="33">
        <v>3227.75</v>
      </c>
      <c r="T38" s="33">
        <v>2582.1999999999998</v>
      </c>
      <c r="U38" s="33">
        <v>3873.3</v>
      </c>
    </row>
    <row r="39" spans="1:21" ht="69.95" customHeight="1" x14ac:dyDescent="0.25">
      <c r="A39" s="25">
        <v>24</v>
      </c>
      <c r="B39" s="26" t="s">
        <v>87</v>
      </c>
      <c r="C39" s="31" t="s">
        <v>88</v>
      </c>
      <c r="D39" s="31" t="s">
        <v>89</v>
      </c>
      <c r="E39" s="29">
        <v>1234</v>
      </c>
      <c r="F39" s="29">
        <v>1184</v>
      </c>
      <c r="G39" s="29">
        <v>1409</v>
      </c>
      <c r="H39" s="29">
        <v>1210</v>
      </c>
      <c r="I39" s="29">
        <v>1107</v>
      </c>
      <c r="J39" s="29">
        <v>1191</v>
      </c>
      <c r="K39" s="29">
        <v>1150</v>
      </c>
      <c r="L39" s="29">
        <v>1199</v>
      </c>
      <c r="M39" s="29">
        <v>1224</v>
      </c>
      <c r="N39" s="29">
        <v>1294</v>
      </c>
      <c r="O39" s="29">
        <v>1247</v>
      </c>
      <c r="P39" s="29">
        <v>1069</v>
      </c>
      <c r="Q39" s="31">
        <v>14518</v>
      </c>
      <c r="R39" s="32"/>
      <c r="S39" s="33">
        <v>1209.8333333333333</v>
      </c>
      <c r="T39" s="33">
        <v>967.86666666666656</v>
      </c>
      <c r="U39" s="33">
        <v>1451.8</v>
      </c>
    </row>
    <row r="40" spans="1:21" ht="69.95" customHeight="1" x14ac:dyDescent="0.25">
      <c r="A40" s="25">
        <v>25</v>
      </c>
      <c r="B40" s="26" t="s">
        <v>90</v>
      </c>
      <c r="C40" s="31" t="s">
        <v>61</v>
      </c>
      <c r="D40" s="31" t="s">
        <v>91</v>
      </c>
      <c r="E40" s="29">
        <v>1795</v>
      </c>
      <c r="F40" s="29">
        <v>1722</v>
      </c>
      <c r="G40" s="29">
        <v>1977</v>
      </c>
      <c r="H40" s="29">
        <v>1769</v>
      </c>
      <c r="I40" s="29">
        <v>1771</v>
      </c>
      <c r="J40" s="29">
        <v>1772</v>
      </c>
      <c r="K40" s="29">
        <v>1828</v>
      </c>
      <c r="L40" s="29">
        <v>1781</v>
      </c>
      <c r="M40" s="29">
        <v>1806</v>
      </c>
      <c r="N40" s="29">
        <v>1809</v>
      </c>
      <c r="O40" s="29">
        <v>1772</v>
      </c>
      <c r="P40" s="29">
        <v>1836</v>
      </c>
      <c r="Q40" s="31">
        <v>21638</v>
      </c>
      <c r="R40" s="32"/>
      <c r="S40" s="33">
        <v>1803.1666666666667</v>
      </c>
      <c r="T40" s="33">
        <v>1442.5333333333333</v>
      </c>
      <c r="U40" s="33">
        <v>2163.8000000000002</v>
      </c>
    </row>
    <row r="41" spans="1:21" ht="69.95" customHeight="1" x14ac:dyDescent="0.25">
      <c r="A41" s="25">
        <v>26</v>
      </c>
      <c r="B41" s="26" t="s">
        <v>92</v>
      </c>
      <c r="C41" s="31" t="s">
        <v>93</v>
      </c>
      <c r="D41" s="31" t="s">
        <v>94</v>
      </c>
      <c r="E41" s="29">
        <v>350</v>
      </c>
      <c r="F41" s="29">
        <v>403</v>
      </c>
      <c r="G41" s="29">
        <v>475</v>
      </c>
      <c r="H41" s="29">
        <v>381</v>
      </c>
      <c r="I41" s="29">
        <v>395</v>
      </c>
      <c r="J41" s="29">
        <v>402</v>
      </c>
      <c r="K41" s="29">
        <v>386</v>
      </c>
      <c r="L41" s="29">
        <v>391</v>
      </c>
      <c r="M41" s="29">
        <v>426</v>
      </c>
      <c r="N41" s="29">
        <v>417</v>
      </c>
      <c r="O41" s="29">
        <v>395</v>
      </c>
      <c r="P41" s="29">
        <v>404</v>
      </c>
      <c r="Q41" s="31">
        <v>4825</v>
      </c>
      <c r="R41" s="32"/>
      <c r="S41" s="33">
        <v>402.08333333333331</v>
      </c>
      <c r="T41" s="33">
        <v>321.66666666666663</v>
      </c>
      <c r="U41" s="33">
        <v>482.5</v>
      </c>
    </row>
    <row r="42" spans="1:21" ht="69.95" customHeight="1" x14ac:dyDescent="0.25">
      <c r="A42" s="25">
        <v>27</v>
      </c>
      <c r="B42" s="26" t="s">
        <v>95</v>
      </c>
      <c r="C42" s="31" t="s">
        <v>96</v>
      </c>
      <c r="D42" s="31" t="s">
        <v>97</v>
      </c>
      <c r="E42" s="29">
        <v>2341</v>
      </c>
      <c r="F42" s="29">
        <v>2106</v>
      </c>
      <c r="G42" s="29">
        <v>2495</v>
      </c>
      <c r="H42" s="29">
        <v>2372</v>
      </c>
      <c r="I42" s="29">
        <v>2469</v>
      </c>
      <c r="J42" s="29">
        <v>2615</v>
      </c>
      <c r="K42" s="29">
        <v>2555</v>
      </c>
      <c r="L42" s="29">
        <v>2416</v>
      </c>
      <c r="M42" s="29">
        <v>2548</v>
      </c>
      <c r="N42" s="29">
        <v>2553</v>
      </c>
      <c r="O42" s="29">
        <v>2408</v>
      </c>
      <c r="P42" s="29">
        <v>2348</v>
      </c>
      <c r="Q42" s="31">
        <v>29226</v>
      </c>
      <c r="R42" s="32"/>
      <c r="S42" s="33">
        <v>2435.5</v>
      </c>
      <c r="T42" s="33">
        <v>1948.4</v>
      </c>
      <c r="U42" s="33">
        <v>2922.6</v>
      </c>
    </row>
    <row r="43" spans="1:21" ht="69.95" customHeight="1" x14ac:dyDescent="0.25">
      <c r="A43" s="25">
        <v>28</v>
      </c>
      <c r="B43" s="26" t="s">
        <v>98</v>
      </c>
      <c r="C43" s="31" t="s">
        <v>99</v>
      </c>
      <c r="D43" s="31" t="s">
        <v>100</v>
      </c>
      <c r="E43" s="29">
        <v>396</v>
      </c>
      <c r="F43" s="29">
        <v>389</v>
      </c>
      <c r="G43" s="29">
        <v>422</v>
      </c>
      <c r="H43" s="29">
        <v>367</v>
      </c>
      <c r="I43" s="29">
        <v>420</v>
      </c>
      <c r="J43" s="29">
        <v>356</v>
      </c>
      <c r="K43" s="29">
        <v>353</v>
      </c>
      <c r="L43" s="29">
        <v>359</v>
      </c>
      <c r="M43" s="29">
        <v>345</v>
      </c>
      <c r="N43" s="29">
        <v>387</v>
      </c>
      <c r="O43" s="29">
        <v>342</v>
      </c>
      <c r="P43" s="29">
        <v>350</v>
      </c>
      <c r="Q43" s="31">
        <v>4486</v>
      </c>
      <c r="R43" s="32"/>
      <c r="S43" s="33">
        <v>373.83333333333331</v>
      </c>
      <c r="T43" s="33">
        <v>299.06666666666666</v>
      </c>
      <c r="U43" s="33">
        <v>448.59999999999997</v>
      </c>
    </row>
    <row r="44" spans="1:21" ht="69.95" customHeight="1" x14ac:dyDescent="0.25">
      <c r="A44" s="25">
        <v>29</v>
      </c>
      <c r="B44" s="26" t="s">
        <v>101</v>
      </c>
      <c r="C44" s="31" t="s">
        <v>102</v>
      </c>
      <c r="D44" s="31" t="s">
        <v>103</v>
      </c>
      <c r="E44" s="29">
        <v>696</v>
      </c>
      <c r="F44" s="29">
        <v>615</v>
      </c>
      <c r="G44" s="29">
        <v>716</v>
      </c>
      <c r="H44" s="29">
        <v>631</v>
      </c>
      <c r="I44" s="29">
        <v>671</v>
      </c>
      <c r="J44" s="29">
        <v>650</v>
      </c>
      <c r="K44" s="29">
        <v>586</v>
      </c>
      <c r="L44" s="29">
        <v>585</v>
      </c>
      <c r="M44" s="29">
        <v>587</v>
      </c>
      <c r="N44" s="29">
        <v>698</v>
      </c>
      <c r="O44" s="29">
        <v>633</v>
      </c>
      <c r="P44" s="29">
        <v>657</v>
      </c>
      <c r="Q44" s="31">
        <v>7725</v>
      </c>
      <c r="R44" s="32"/>
      <c r="S44" s="33">
        <v>643.75</v>
      </c>
      <c r="T44" s="33">
        <v>515</v>
      </c>
      <c r="U44" s="33">
        <v>772.5</v>
      </c>
    </row>
    <row r="45" spans="1:21" ht="69.95" customHeight="1" x14ac:dyDescent="0.25">
      <c r="A45" s="25">
        <v>30</v>
      </c>
      <c r="B45" s="26" t="s">
        <v>104</v>
      </c>
      <c r="C45" s="31" t="s">
        <v>105</v>
      </c>
      <c r="D45" s="31" t="s">
        <v>106</v>
      </c>
      <c r="E45" s="29">
        <v>158</v>
      </c>
      <c r="F45" s="29">
        <v>144</v>
      </c>
      <c r="G45" s="29">
        <v>156</v>
      </c>
      <c r="H45" s="29">
        <v>156</v>
      </c>
      <c r="I45" s="29">
        <v>171</v>
      </c>
      <c r="J45" s="29">
        <v>168</v>
      </c>
      <c r="K45" s="29">
        <v>155</v>
      </c>
      <c r="L45" s="29">
        <v>177</v>
      </c>
      <c r="M45" s="29">
        <v>157</v>
      </c>
      <c r="N45" s="29">
        <v>154</v>
      </c>
      <c r="O45" s="29">
        <v>144</v>
      </c>
      <c r="P45" s="29">
        <v>162</v>
      </c>
      <c r="Q45" s="31">
        <v>1902</v>
      </c>
      <c r="R45" s="32"/>
      <c r="S45" s="33">
        <v>158.5</v>
      </c>
      <c r="T45" s="33">
        <v>126.8</v>
      </c>
      <c r="U45" s="33">
        <v>190.2</v>
      </c>
    </row>
    <row r="46" spans="1:21" ht="69.95" customHeight="1" x14ac:dyDescent="0.25">
      <c r="A46" s="25">
        <v>31</v>
      </c>
      <c r="B46" s="26" t="s">
        <v>107</v>
      </c>
      <c r="C46" s="31" t="s">
        <v>108</v>
      </c>
      <c r="D46" s="31" t="s">
        <v>109</v>
      </c>
      <c r="E46" s="29">
        <v>2074</v>
      </c>
      <c r="F46" s="29">
        <v>1939</v>
      </c>
      <c r="G46" s="29">
        <v>2413</v>
      </c>
      <c r="H46" s="29">
        <v>2139</v>
      </c>
      <c r="I46" s="29">
        <v>2160</v>
      </c>
      <c r="J46" s="29">
        <v>2185</v>
      </c>
      <c r="K46" s="29">
        <v>2036</v>
      </c>
      <c r="L46" s="29">
        <v>2057</v>
      </c>
      <c r="M46" s="29">
        <v>2107</v>
      </c>
      <c r="N46" s="29">
        <v>2132</v>
      </c>
      <c r="O46" s="29">
        <v>2069</v>
      </c>
      <c r="P46" s="29">
        <v>2076</v>
      </c>
      <c r="Q46" s="31">
        <v>25387</v>
      </c>
      <c r="R46" s="32"/>
      <c r="S46" s="33">
        <v>2115.5833333333335</v>
      </c>
      <c r="T46" s="33">
        <v>1692.4666666666667</v>
      </c>
      <c r="U46" s="33">
        <v>2538.7000000000003</v>
      </c>
    </row>
    <row r="47" spans="1:21" ht="69.95" customHeight="1" x14ac:dyDescent="0.25">
      <c r="A47" s="25">
        <v>32</v>
      </c>
      <c r="B47" s="26" t="s">
        <v>110</v>
      </c>
      <c r="C47" s="31" t="s">
        <v>111</v>
      </c>
      <c r="D47" s="31" t="s">
        <v>112</v>
      </c>
      <c r="E47" s="29">
        <v>208</v>
      </c>
      <c r="F47" s="29">
        <v>203</v>
      </c>
      <c r="G47" s="29">
        <v>224</v>
      </c>
      <c r="H47" s="29">
        <v>188</v>
      </c>
      <c r="I47" s="29">
        <v>168</v>
      </c>
      <c r="J47" s="29">
        <v>211</v>
      </c>
      <c r="K47" s="28">
        <v>101</v>
      </c>
      <c r="L47" s="28">
        <v>144</v>
      </c>
      <c r="M47" s="29">
        <v>208</v>
      </c>
      <c r="N47" s="29">
        <v>199</v>
      </c>
      <c r="O47" s="30">
        <v>229</v>
      </c>
      <c r="P47" s="29">
        <v>162</v>
      </c>
      <c r="Q47" s="31">
        <v>2245</v>
      </c>
      <c r="R47" s="32"/>
      <c r="S47" s="33">
        <v>187.08333333333334</v>
      </c>
      <c r="T47" s="33">
        <v>149.66666666666669</v>
      </c>
      <c r="U47" s="33">
        <v>224.5</v>
      </c>
    </row>
    <row r="48" spans="1:21" ht="69.95" customHeight="1" x14ac:dyDescent="0.25">
      <c r="A48" s="25">
        <v>33</v>
      </c>
      <c r="B48" s="26" t="s">
        <v>113</v>
      </c>
      <c r="C48" s="31" t="s">
        <v>114</v>
      </c>
      <c r="D48" s="31" t="s">
        <v>115</v>
      </c>
      <c r="E48" s="29">
        <v>174</v>
      </c>
      <c r="F48" s="29">
        <v>173</v>
      </c>
      <c r="G48" s="30">
        <v>219</v>
      </c>
      <c r="H48" s="29">
        <v>150</v>
      </c>
      <c r="I48" s="29">
        <v>162</v>
      </c>
      <c r="J48" s="29">
        <v>145</v>
      </c>
      <c r="K48" s="29">
        <v>137</v>
      </c>
      <c r="L48" s="29">
        <v>131</v>
      </c>
      <c r="M48" s="29">
        <v>154</v>
      </c>
      <c r="N48" s="29">
        <v>138</v>
      </c>
      <c r="O48" s="29">
        <v>171</v>
      </c>
      <c r="P48" s="29">
        <v>137</v>
      </c>
      <c r="Q48" s="31">
        <v>1891</v>
      </c>
      <c r="R48" s="32"/>
      <c r="S48" s="33">
        <v>157.58333333333334</v>
      </c>
      <c r="T48" s="33">
        <v>126.06666666666668</v>
      </c>
      <c r="U48" s="33">
        <v>189.10000000000002</v>
      </c>
    </row>
    <row r="49" spans="1:21" ht="69.95" customHeight="1" x14ac:dyDescent="0.25">
      <c r="A49" s="25">
        <v>34</v>
      </c>
      <c r="B49" s="26" t="s">
        <v>116</v>
      </c>
      <c r="C49" s="31" t="s">
        <v>117</v>
      </c>
      <c r="D49" s="31" t="s">
        <v>118</v>
      </c>
      <c r="E49" s="29">
        <v>184</v>
      </c>
      <c r="F49" s="29">
        <v>173</v>
      </c>
      <c r="G49" s="29">
        <v>226</v>
      </c>
      <c r="H49" s="29">
        <v>204</v>
      </c>
      <c r="I49" s="29">
        <v>205</v>
      </c>
      <c r="J49" s="29">
        <v>194</v>
      </c>
      <c r="K49" s="29">
        <v>201</v>
      </c>
      <c r="L49" s="28">
        <v>147</v>
      </c>
      <c r="M49" s="29"/>
      <c r="N49" s="30">
        <v>301</v>
      </c>
      <c r="O49" s="30">
        <v>287</v>
      </c>
      <c r="P49" s="29">
        <v>250</v>
      </c>
      <c r="Q49" s="31">
        <v>2372</v>
      </c>
      <c r="R49" s="32"/>
      <c r="S49" s="33">
        <v>215.63636363636363</v>
      </c>
      <c r="T49" s="33">
        <v>172.5090909090909</v>
      </c>
      <c r="U49" s="33">
        <v>258.76363636363635</v>
      </c>
    </row>
    <row r="50" spans="1:21" ht="69.95" customHeight="1" x14ac:dyDescent="0.25">
      <c r="A50" s="25">
        <v>35</v>
      </c>
      <c r="B50" s="26" t="s">
        <v>119</v>
      </c>
      <c r="C50" s="34" t="s">
        <v>120</v>
      </c>
      <c r="D50" s="34" t="s">
        <v>121</v>
      </c>
      <c r="E50" s="29">
        <v>4308</v>
      </c>
      <c r="F50" s="29">
        <v>4042</v>
      </c>
      <c r="G50" s="29">
        <v>4813</v>
      </c>
      <c r="H50" s="29">
        <v>4290</v>
      </c>
      <c r="I50" s="29">
        <v>4520</v>
      </c>
      <c r="J50" s="29">
        <v>4791</v>
      </c>
      <c r="K50" s="29">
        <v>4440</v>
      </c>
      <c r="L50" s="29">
        <v>4403</v>
      </c>
      <c r="M50" s="29">
        <v>4440</v>
      </c>
      <c r="N50" s="29">
        <v>4694</v>
      </c>
      <c r="O50" s="29">
        <v>4317</v>
      </c>
      <c r="P50" s="29">
        <v>4298</v>
      </c>
      <c r="Q50" s="31">
        <v>53356</v>
      </c>
      <c r="R50" s="32"/>
      <c r="S50" s="33">
        <v>4446.333333333333</v>
      </c>
      <c r="T50" s="33">
        <v>3557.0666666666666</v>
      </c>
      <c r="U50" s="33">
        <v>5335.5999999999995</v>
      </c>
    </row>
    <row r="51" spans="1:21" ht="69.95" customHeight="1" x14ac:dyDescent="0.25">
      <c r="A51" s="25">
        <v>36</v>
      </c>
      <c r="B51" s="26" t="s">
        <v>122</v>
      </c>
      <c r="C51" s="31" t="s">
        <v>123</v>
      </c>
      <c r="D51" s="31" t="s">
        <v>124</v>
      </c>
      <c r="E51" s="29">
        <v>97</v>
      </c>
      <c r="F51" s="29">
        <v>96</v>
      </c>
      <c r="G51" s="30">
        <v>116</v>
      </c>
      <c r="H51" s="29">
        <v>106</v>
      </c>
      <c r="I51" s="29">
        <v>91</v>
      </c>
      <c r="J51" s="29">
        <v>96</v>
      </c>
      <c r="K51" s="28">
        <v>48</v>
      </c>
      <c r="L51" s="29">
        <v>79</v>
      </c>
      <c r="M51" s="29">
        <v>97</v>
      </c>
      <c r="N51" s="29">
        <v>104</v>
      </c>
      <c r="O51" s="29">
        <v>104</v>
      </c>
      <c r="P51" s="29">
        <v>84</v>
      </c>
      <c r="Q51" s="31">
        <v>1118</v>
      </c>
      <c r="R51" s="32"/>
      <c r="S51" s="33">
        <v>93.166666666666671</v>
      </c>
      <c r="T51" s="33">
        <v>74.533333333333331</v>
      </c>
      <c r="U51" s="33">
        <v>111.80000000000001</v>
      </c>
    </row>
    <row r="52" spans="1:21" ht="69.95" customHeight="1" x14ac:dyDescent="0.25">
      <c r="A52" s="25">
        <v>37</v>
      </c>
      <c r="B52" s="26" t="s">
        <v>125</v>
      </c>
      <c r="C52" s="31" t="s">
        <v>126</v>
      </c>
      <c r="D52" s="31" t="s">
        <v>127</v>
      </c>
      <c r="E52" s="29">
        <v>750</v>
      </c>
      <c r="F52" s="29">
        <v>740</v>
      </c>
      <c r="G52" s="29">
        <v>865</v>
      </c>
      <c r="H52" s="29">
        <v>720</v>
      </c>
      <c r="I52" s="29">
        <v>708</v>
      </c>
      <c r="J52" s="29">
        <v>772</v>
      </c>
      <c r="K52" s="29">
        <v>754</v>
      </c>
      <c r="L52" s="29">
        <v>760</v>
      </c>
      <c r="M52" s="29">
        <v>720</v>
      </c>
      <c r="N52" s="29">
        <v>809</v>
      </c>
      <c r="O52" s="29">
        <v>742</v>
      </c>
      <c r="P52" s="29">
        <v>749</v>
      </c>
      <c r="Q52" s="31">
        <v>9089</v>
      </c>
      <c r="R52" s="32"/>
      <c r="S52" s="33">
        <v>757.41666666666663</v>
      </c>
      <c r="T52" s="33">
        <v>605.93333333333328</v>
      </c>
      <c r="U52" s="33">
        <v>908.9</v>
      </c>
    </row>
    <row r="53" spans="1:21" ht="69.95" customHeight="1" x14ac:dyDescent="0.25">
      <c r="A53" s="25">
        <v>38</v>
      </c>
      <c r="B53" s="26" t="s">
        <v>128</v>
      </c>
      <c r="C53" s="31" t="s">
        <v>129</v>
      </c>
      <c r="D53" s="31" t="s">
        <v>130</v>
      </c>
      <c r="E53" s="29">
        <v>1432</v>
      </c>
      <c r="F53" s="29">
        <v>1328</v>
      </c>
      <c r="G53" s="29">
        <v>1597</v>
      </c>
      <c r="H53" s="29">
        <v>1395</v>
      </c>
      <c r="I53" s="29">
        <v>1396</v>
      </c>
      <c r="J53" s="29">
        <v>1422</v>
      </c>
      <c r="K53" s="29">
        <v>1397</v>
      </c>
      <c r="L53" s="29">
        <v>1368</v>
      </c>
      <c r="M53" s="29">
        <v>1442</v>
      </c>
      <c r="N53" s="29">
        <v>1535</v>
      </c>
      <c r="O53" s="29">
        <v>1348</v>
      </c>
      <c r="P53" s="29">
        <v>1349</v>
      </c>
      <c r="Q53" s="31">
        <v>17009</v>
      </c>
      <c r="R53" s="32"/>
      <c r="S53" s="33">
        <v>1417.4166666666667</v>
      </c>
      <c r="T53" s="33">
        <v>1133.9333333333334</v>
      </c>
      <c r="U53" s="33">
        <v>1700.9</v>
      </c>
    </row>
    <row r="54" spans="1:21" ht="69.95" customHeight="1" x14ac:dyDescent="0.25">
      <c r="A54" s="25">
        <v>39</v>
      </c>
      <c r="B54" s="26" t="s">
        <v>131</v>
      </c>
      <c r="C54" s="31" t="s">
        <v>132</v>
      </c>
      <c r="D54" s="31" t="s">
        <v>133</v>
      </c>
      <c r="E54" s="29">
        <v>485</v>
      </c>
      <c r="F54" s="29">
        <v>399</v>
      </c>
      <c r="G54" s="29">
        <v>516</v>
      </c>
      <c r="H54" s="29">
        <v>424</v>
      </c>
      <c r="I54" s="29">
        <v>462</v>
      </c>
      <c r="J54" s="29">
        <v>473</v>
      </c>
      <c r="K54" s="29">
        <v>454</v>
      </c>
      <c r="L54" s="29">
        <v>436</v>
      </c>
      <c r="M54" s="29">
        <v>462</v>
      </c>
      <c r="N54" s="29">
        <v>483</v>
      </c>
      <c r="O54" s="29">
        <v>437</v>
      </c>
      <c r="P54" s="29">
        <v>419</v>
      </c>
      <c r="Q54" s="31">
        <v>5450</v>
      </c>
      <c r="R54" s="32"/>
      <c r="S54" s="33">
        <v>454.16666666666669</v>
      </c>
      <c r="T54" s="33">
        <v>363.33333333333337</v>
      </c>
      <c r="U54" s="33">
        <v>545</v>
      </c>
    </row>
    <row r="55" spans="1:21" ht="69.95" customHeight="1" x14ac:dyDescent="0.25">
      <c r="A55" s="25">
        <v>40</v>
      </c>
      <c r="B55" s="26" t="s">
        <v>134</v>
      </c>
      <c r="C55" s="31" t="s">
        <v>135</v>
      </c>
      <c r="D55" s="31" t="s">
        <v>136</v>
      </c>
      <c r="E55" s="29">
        <v>678</v>
      </c>
      <c r="F55" s="29">
        <v>683</v>
      </c>
      <c r="G55" s="29">
        <v>819</v>
      </c>
      <c r="H55" s="29">
        <v>685</v>
      </c>
      <c r="I55" s="29">
        <v>660</v>
      </c>
      <c r="J55" s="29">
        <v>646</v>
      </c>
      <c r="K55" s="29">
        <v>667</v>
      </c>
      <c r="L55" s="29">
        <v>637</v>
      </c>
      <c r="M55" s="29">
        <v>633</v>
      </c>
      <c r="N55" s="29">
        <v>740</v>
      </c>
      <c r="O55" s="29">
        <v>706</v>
      </c>
      <c r="P55" s="29">
        <v>722</v>
      </c>
      <c r="Q55" s="31">
        <v>8276</v>
      </c>
      <c r="R55" s="32"/>
      <c r="S55" s="33">
        <v>689.66666666666663</v>
      </c>
      <c r="T55" s="33">
        <v>551.73333333333335</v>
      </c>
      <c r="U55" s="33">
        <v>827.59999999999991</v>
      </c>
    </row>
    <row r="56" spans="1:21" ht="69.95" customHeight="1" x14ac:dyDescent="0.25">
      <c r="A56" s="25">
        <v>41</v>
      </c>
      <c r="B56" s="26" t="s">
        <v>137</v>
      </c>
      <c r="C56" s="31" t="s">
        <v>138</v>
      </c>
      <c r="D56" s="31" t="s">
        <v>139</v>
      </c>
      <c r="E56" s="29">
        <v>142</v>
      </c>
      <c r="F56" s="29">
        <v>141</v>
      </c>
      <c r="G56" s="29">
        <v>147</v>
      </c>
      <c r="H56" s="29">
        <v>138</v>
      </c>
      <c r="I56" s="29">
        <v>149</v>
      </c>
      <c r="J56" s="29">
        <v>149</v>
      </c>
      <c r="K56" s="29">
        <v>137</v>
      </c>
      <c r="L56" s="29">
        <v>151</v>
      </c>
      <c r="M56" s="29">
        <v>142</v>
      </c>
      <c r="N56" s="29">
        <v>156</v>
      </c>
      <c r="O56" s="29">
        <v>145</v>
      </c>
      <c r="P56" s="29">
        <v>130</v>
      </c>
      <c r="Q56" s="31">
        <v>1727</v>
      </c>
      <c r="R56" s="32"/>
      <c r="S56" s="33">
        <v>143.91666666666666</v>
      </c>
      <c r="T56" s="33">
        <v>115.13333333333333</v>
      </c>
      <c r="U56" s="33">
        <v>172.7</v>
      </c>
    </row>
    <row r="57" spans="1:21" ht="69.95" customHeight="1" x14ac:dyDescent="0.25">
      <c r="A57" s="25">
        <v>42</v>
      </c>
      <c r="B57" s="26" t="s">
        <v>140</v>
      </c>
      <c r="C57" s="31" t="s">
        <v>141</v>
      </c>
      <c r="D57" s="31" t="s">
        <v>142</v>
      </c>
      <c r="E57" s="29">
        <v>1564</v>
      </c>
      <c r="F57" s="29">
        <v>1522</v>
      </c>
      <c r="G57" s="29">
        <v>1680</v>
      </c>
      <c r="H57" s="29">
        <v>1567</v>
      </c>
      <c r="I57" s="29">
        <v>1641</v>
      </c>
      <c r="J57" s="29">
        <v>1710</v>
      </c>
      <c r="K57" s="29">
        <v>1642</v>
      </c>
      <c r="L57" s="29">
        <v>1782</v>
      </c>
      <c r="M57" s="29">
        <v>1767</v>
      </c>
      <c r="N57" s="29">
        <v>1822</v>
      </c>
      <c r="O57" s="29">
        <v>1643</v>
      </c>
      <c r="P57" s="29">
        <v>1764</v>
      </c>
      <c r="Q57" s="31">
        <f>SUM(E57:P57)</f>
        <v>20104</v>
      </c>
      <c r="R57" s="32"/>
      <c r="S57" s="33">
        <v>1675.3333333333333</v>
      </c>
      <c r="T57" s="33">
        <v>1340.2666666666667</v>
      </c>
      <c r="U57" s="33">
        <v>2010.3999999999999</v>
      </c>
    </row>
    <row r="58" spans="1:21" ht="69.95" customHeight="1" x14ac:dyDescent="0.25">
      <c r="A58" s="25">
        <v>43</v>
      </c>
      <c r="B58" s="26" t="s">
        <v>143</v>
      </c>
      <c r="C58" s="35" t="s">
        <v>144</v>
      </c>
      <c r="D58" s="35" t="s">
        <v>145</v>
      </c>
      <c r="E58" s="29">
        <v>201</v>
      </c>
      <c r="F58" s="29">
        <v>185</v>
      </c>
      <c r="G58" s="30">
        <v>249</v>
      </c>
      <c r="H58" s="29">
        <v>199</v>
      </c>
      <c r="I58" s="29">
        <v>184</v>
      </c>
      <c r="J58" s="29">
        <v>195</v>
      </c>
      <c r="K58" s="29">
        <v>212</v>
      </c>
      <c r="L58" s="29">
        <v>176</v>
      </c>
      <c r="M58" s="29">
        <v>196</v>
      </c>
      <c r="N58" s="29">
        <v>190</v>
      </c>
      <c r="O58" s="29">
        <v>208</v>
      </c>
      <c r="P58" s="29">
        <v>172</v>
      </c>
      <c r="Q58" s="31">
        <v>2367</v>
      </c>
      <c r="R58" s="32"/>
      <c r="S58" s="33">
        <v>197.25</v>
      </c>
      <c r="T58" s="33">
        <v>157.80000000000001</v>
      </c>
      <c r="U58" s="33">
        <v>236.7</v>
      </c>
    </row>
    <row r="59" spans="1:21" ht="69.95" customHeight="1" x14ac:dyDescent="0.25">
      <c r="A59" s="25">
        <v>44</v>
      </c>
      <c r="B59" s="26" t="s">
        <v>146</v>
      </c>
      <c r="C59" s="31" t="s">
        <v>147</v>
      </c>
      <c r="D59" s="31" t="s">
        <v>148</v>
      </c>
      <c r="E59" s="28">
        <v>69</v>
      </c>
      <c r="F59" s="29">
        <v>103</v>
      </c>
      <c r="G59" s="29">
        <v>113</v>
      </c>
      <c r="H59" s="29">
        <v>110</v>
      </c>
      <c r="I59" s="29">
        <v>100</v>
      </c>
      <c r="J59" s="29">
        <v>112</v>
      </c>
      <c r="K59" s="29">
        <v>118</v>
      </c>
      <c r="L59" s="29">
        <v>134</v>
      </c>
      <c r="M59" s="29">
        <v>123</v>
      </c>
      <c r="N59" s="30">
        <v>139</v>
      </c>
      <c r="O59" s="29">
        <v>121</v>
      </c>
      <c r="P59" s="29">
        <v>106</v>
      </c>
      <c r="Q59" s="31">
        <v>1348</v>
      </c>
      <c r="R59" s="32"/>
      <c r="S59" s="33">
        <v>112.33333333333333</v>
      </c>
      <c r="T59" s="33">
        <v>89.86666666666666</v>
      </c>
      <c r="U59" s="33">
        <v>134.79999999999998</v>
      </c>
    </row>
    <row r="60" spans="1:21" ht="118.5" customHeight="1" x14ac:dyDescent="0.25">
      <c r="A60" s="25">
        <v>45</v>
      </c>
      <c r="B60" s="26" t="s">
        <v>149</v>
      </c>
      <c r="C60" s="36" t="s">
        <v>150</v>
      </c>
      <c r="D60" s="31" t="s">
        <v>151</v>
      </c>
      <c r="E60" s="29">
        <v>92</v>
      </c>
      <c r="F60" s="29">
        <v>95</v>
      </c>
      <c r="G60" s="29">
        <v>95</v>
      </c>
      <c r="H60" s="29">
        <v>103</v>
      </c>
      <c r="I60" s="29">
        <v>97</v>
      </c>
      <c r="J60" s="29">
        <v>103</v>
      </c>
      <c r="K60" s="30">
        <v>154</v>
      </c>
      <c r="L60" s="30">
        <v>140</v>
      </c>
      <c r="M60" s="29">
        <v>90</v>
      </c>
      <c r="N60" s="29">
        <v>108</v>
      </c>
      <c r="O60" s="29">
        <v>102</v>
      </c>
      <c r="P60" s="29">
        <v>97</v>
      </c>
      <c r="Q60" s="31">
        <v>1276</v>
      </c>
      <c r="R60" s="32"/>
      <c r="S60" s="33">
        <v>106.33333333333333</v>
      </c>
      <c r="T60" s="33">
        <v>85.066666666666663</v>
      </c>
      <c r="U60" s="33">
        <v>127.6</v>
      </c>
    </row>
    <row r="61" spans="1:21" ht="102" customHeight="1" x14ac:dyDescent="0.25">
      <c r="A61" s="25">
        <v>46</v>
      </c>
      <c r="B61" s="26" t="s">
        <v>152</v>
      </c>
      <c r="C61" s="31" t="s">
        <v>153</v>
      </c>
      <c r="D61" s="31" t="s">
        <v>154</v>
      </c>
      <c r="E61" s="29">
        <v>619</v>
      </c>
      <c r="F61" s="29">
        <v>580</v>
      </c>
      <c r="G61" s="29">
        <v>663</v>
      </c>
      <c r="H61" s="29">
        <v>597</v>
      </c>
      <c r="I61" s="29">
        <v>615</v>
      </c>
      <c r="J61" s="29">
        <v>635</v>
      </c>
      <c r="K61" s="29">
        <v>555</v>
      </c>
      <c r="L61" s="29">
        <v>569</v>
      </c>
      <c r="M61" s="29">
        <v>588</v>
      </c>
      <c r="N61" s="29">
        <v>597</v>
      </c>
      <c r="O61" s="29">
        <v>590</v>
      </c>
      <c r="P61" s="29">
        <v>607</v>
      </c>
      <c r="Q61" s="31">
        <v>7215</v>
      </c>
      <c r="R61" s="32"/>
      <c r="S61" s="33">
        <v>601.25</v>
      </c>
      <c r="T61" s="33">
        <v>481</v>
      </c>
      <c r="U61" s="33">
        <v>721.5</v>
      </c>
    </row>
    <row r="62" spans="1:21" ht="69.95" customHeight="1" x14ac:dyDescent="0.25">
      <c r="A62" s="25">
        <v>47</v>
      </c>
      <c r="B62" s="26" t="s">
        <v>155</v>
      </c>
      <c r="C62" s="31" t="s">
        <v>156</v>
      </c>
      <c r="D62" s="31" t="s">
        <v>157</v>
      </c>
      <c r="E62" s="29">
        <v>790</v>
      </c>
      <c r="F62" s="29">
        <v>764</v>
      </c>
      <c r="G62" s="30">
        <v>935</v>
      </c>
      <c r="H62" s="29">
        <v>727</v>
      </c>
      <c r="I62" s="29">
        <v>741</v>
      </c>
      <c r="J62" s="29">
        <v>785</v>
      </c>
      <c r="K62" s="29">
        <v>681</v>
      </c>
      <c r="L62" s="29">
        <v>736</v>
      </c>
      <c r="M62" s="29">
        <v>759</v>
      </c>
      <c r="N62" s="29">
        <v>843</v>
      </c>
      <c r="O62" s="29">
        <v>761</v>
      </c>
      <c r="P62" s="29">
        <v>730</v>
      </c>
      <c r="Q62" s="31">
        <v>9252</v>
      </c>
      <c r="R62" s="32"/>
      <c r="S62" s="33">
        <v>771</v>
      </c>
      <c r="T62" s="33">
        <v>616.79999999999995</v>
      </c>
      <c r="U62" s="33">
        <v>925.2</v>
      </c>
    </row>
    <row r="63" spans="1:21" ht="69.95" customHeight="1" x14ac:dyDescent="0.25">
      <c r="A63" s="25">
        <v>48</v>
      </c>
      <c r="B63" s="26" t="s">
        <v>158</v>
      </c>
      <c r="C63" s="31" t="s">
        <v>159</v>
      </c>
      <c r="D63" s="31" t="s">
        <v>160</v>
      </c>
      <c r="E63" s="29">
        <v>601</v>
      </c>
      <c r="F63" s="29">
        <v>549</v>
      </c>
      <c r="G63" s="29">
        <v>653</v>
      </c>
      <c r="H63" s="29">
        <v>609</v>
      </c>
      <c r="I63" s="29">
        <v>655</v>
      </c>
      <c r="J63" s="29">
        <v>660</v>
      </c>
      <c r="K63" s="29">
        <v>669</v>
      </c>
      <c r="L63" s="29">
        <v>693</v>
      </c>
      <c r="M63" s="29">
        <v>564</v>
      </c>
      <c r="N63" s="29">
        <v>613</v>
      </c>
      <c r="O63" s="29">
        <v>565</v>
      </c>
      <c r="P63" s="29">
        <v>557</v>
      </c>
      <c r="Q63" s="31">
        <v>7388</v>
      </c>
      <c r="R63" s="32"/>
      <c r="S63" s="33">
        <v>615.66666666666663</v>
      </c>
      <c r="T63" s="33">
        <v>492.5333333333333</v>
      </c>
      <c r="U63" s="33">
        <v>738.8</v>
      </c>
    </row>
    <row r="64" spans="1:21" ht="69.95" customHeight="1" x14ac:dyDescent="0.25">
      <c r="A64" s="25">
        <v>49</v>
      </c>
      <c r="B64" s="26" t="s">
        <v>161</v>
      </c>
      <c r="C64" s="31" t="s">
        <v>162</v>
      </c>
      <c r="D64" s="31" t="s">
        <v>163</v>
      </c>
      <c r="E64" s="29">
        <v>18</v>
      </c>
      <c r="F64" s="30">
        <v>21</v>
      </c>
      <c r="G64" s="30">
        <v>24</v>
      </c>
      <c r="H64" s="29">
        <v>18</v>
      </c>
      <c r="I64" s="29">
        <v>20</v>
      </c>
      <c r="J64" s="30">
        <v>22</v>
      </c>
      <c r="K64" s="29">
        <v>16</v>
      </c>
      <c r="L64" s="29">
        <v>14</v>
      </c>
      <c r="M64" s="28">
        <v>10</v>
      </c>
      <c r="N64" s="28">
        <v>11</v>
      </c>
      <c r="O64" s="30">
        <v>22</v>
      </c>
      <c r="P64" s="28">
        <v>10</v>
      </c>
      <c r="Q64" s="31">
        <v>206</v>
      </c>
      <c r="R64" s="32"/>
      <c r="S64" s="33">
        <v>17.166666666666668</v>
      </c>
      <c r="T64" s="33">
        <v>13.733333333333334</v>
      </c>
      <c r="U64" s="33">
        <v>20.6</v>
      </c>
    </row>
    <row r="65" spans="1:21" ht="69.95" customHeight="1" x14ac:dyDescent="0.25">
      <c r="A65" s="25">
        <v>50</v>
      </c>
      <c r="B65" s="26" t="s">
        <v>164</v>
      </c>
      <c r="C65" s="31" t="s">
        <v>165</v>
      </c>
      <c r="D65" s="31" t="s">
        <v>166</v>
      </c>
      <c r="E65" s="29">
        <v>21</v>
      </c>
      <c r="F65" s="29">
        <v>16</v>
      </c>
      <c r="G65" s="29">
        <v>18</v>
      </c>
      <c r="H65" s="29">
        <v>21</v>
      </c>
      <c r="I65" s="29">
        <v>20</v>
      </c>
      <c r="J65" s="29">
        <v>15</v>
      </c>
      <c r="K65" s="28">
        <v>13</v>
      </c>
      <c r="L65" s="29">
        <v>21</v>
      </c>
      <c r="M65" s="28">
        <v>12</v>
      </c>
      <c r="N65" s="29">
        <v>15</v>
      </c>
      <c r="O65" s="30">
        <v>22</v>
      </c>
      <c r="P65" s="29">
        <v>18</v>
      </c>
      <c r="Q65" s="31">
        <v>212</v>
      </c>
      <c r="R65" s="32"/>
      <c r="S65" s="33">
        <v>17.666666666666668</v>
      </c>
      <c r="T65" s="33">
        <v>14.133333333333335</v>
      </c>
      <c r="U65" s="33">
        <v>21.200000000000003</v>
      </c>
    </row>
    <row r="66" spans="1:21" ht="69.95" customHeight="1" x14ac:dyDescent="0.25">
      <c r="A66" s="25">
        <v>51</v>
      </c>
      <c r="B66" s="26" t="s">
        <v>167</v>
      </c>
      <c r="C66" s="31" t="s">
        <v>168</v>
      </c>
      <c r="D66" s="31" t="s">
        <v>169</v>
      </c>
      <c r="E66" s="29">
        <v>280</v>
      </c>
      <c r="F66" s="29">
        <v>295</v>
      </c>
      <c r="G66" s="30">
        <v>394</v>
      </c>
      <c r="H66" s="29">
        <v>292</v>
      </c>
      <c r="I66" s="29">
        <v>294</v>
      </c>
      <c r="J66" s="30">
        <v>395</v>
      </c>
      <c r="K66" s="28">
        <v>218</v>
      </c>
      <c r="L66" s="29">
        <v>308</v>
      </c>
      <c r="M66" s="30">
        <v>388</v>
      </c>
      <c r="N66" s="29">
        <v>354</v>
      </c>
      <c r="O66" s="29">
        <v>324</v>
      </c>
      <c r="P66" s="29">
        <v>319</v>
      </c>
      <c r="Q66" s="31">
        <v>3861</v>
      </c>
      <c r="R66" s="32"/>
      <c r="S66" s="33">
        <v>321.75</v>
      </c>
      <c r="T66" s="33">
        <v>257.39999999999998</v>
      </c>
      <c r="U66" s="33">
        <v>386.1</v>
      </c>
    </row>
    <row r="67" spans="1:21" ht="69.95" customHeight="1" x14ac:dyDescent="0.25">
      <c r="A67" s="25">
        <v>52</v>
      </c>
      <c r="B67" s="26" t="s">
        <v>170</v>
      </c>
      <c r="C67" s="31" t="s">
        <v>171</v>
      </c>
      <c r="D67" s="31" t="s">
        <v>172</v>
      </c>
      <c r="E67" s="29">
        <v>2161</v>
      </c>
      <c r="F67" s="29">
        <v>2087</v>
      </c>
      <c r="G67" s="29">
        <v>2482</v>
      </c>
      <c r="H67" s="29">
        <v>2163</v>
      </c>
      <c r="I67" s="29">
        <v>2210</v>
      </c>
      <c r="J67" s="29">
        <v>2252</v>
      </c>
      <c r="K67" s="29">
        <v>2226</v>
      </c>
      <c r="L67" s="29">
        <v>2260</v>
      </c>
      <c r="M67" s="29">
        <v>2247</v>
      </c>
      <c r="N67" s="29">
        <v>2240</v>
      </c>
      <c r="O67" s="29">
        <v>2148</v>
      </c>
      <c r="P67" s="29">
        <v>2166</v>
      </c>
      <c r="Q67" s="31">
        <f>SUM(E67:P67)</f>
        <v>26642</v>
      </c>
      <c r="R67" s="32"/>
      <c r="S67" s="33">
        <v>2220.1666666666665</v>
      </c>
      <c r="T67" s="33">
        <v>1776.1333333333332</v>
      </c>
      <c r="U67" s="33">
        <v>2664.2</v>
      </c>
    </row>
    <row r="68" spans="1:21" ht="69.95" customHeight="1" x14ac:dyDescent="0.25">
      <c r="A68" s="25">
        <v>53</v>
      </c>
      <c r="B68" s="26" t="s">
        <v>173</v>
      </c>
      <c r="C68" s="31" t="s">
        <v>174</v>
      </c>
      <c r="D68" s="31" t="s">
        <v>175</v>
      </c>
      <c r="E68" s="29">
        <v>94</v>
      </c>
      <c r="F68" s="29">
        <v>75</v>
      </c>
      <c r="G68" s="29">
        <v>91</v>
      </c>
      <c r="H68" s="29">
        <v>82</v>
      </c>
      <c r="I68" s="29">
        <v>75</v>
      </c>
      <c r="J68" s="29">
        <v>86</v>
      </c>
      <c r="K68" s="29">
        <v>85</v>
      </c>
      <c r="L68" s="29">
        <v>78</v>
      </c>
      <c r="M68" s="29">
        <v>87</v>
      </c>
      <c r="N68" s="29">
        <v>79</v>
      </c>
      <c r="O68" s="29">
        <v>80</v>
      </c>
      <c r="P68" s="29">
        <v>81</v>
      </c>
      <c r="Q68" s="31">
        <v>993</v>
      </c>
      <c r="R68" s="32"/>
      <c r="S68" s="33">
        <v>82.75</v>
      </c>
      <c r="T68" s="33">
        <v>66.2</v>
      </c>
      <c r="U68" s="33">
        <v>99.3</v>
      </c>
    </row>
    <row r="69" spans="1:21" ht="102.75" customHeight="1" x14ac:dyDescent="0.25">
      <c r="A69" s="25">
        <v>54</v>
      </c>
      <c r="B69" s="26" t="s">
        <v>176</v>
      </c>
      <c r="C69" s="31" t="s">
        <v>177</v>
      </c>
      <c r="D69" s="31" t="s">
        <v>178</v>
      </c>
      <c r="E69" s="29">
        <v>794</v>
      </c>
      <c r="F69" s="29">
        <v>746</v>
      </c>
      <c r="G69" s="29">
        <v>898</v>
      </c>
      <c r="H69" s="29">
        <v>747</v>
      </c>
      <c r="I69" s="29">
        <v>724</v>
      </c>
      <c r="J69" s="29">
        <v>786</v>
      </c>
      <c r="K69" s="29">
        <v>839</v>
      </c>
      <c r="L69" s="29">
        <v>817</v>
      </c>
      <c r="M69" s="29">
        <v>929</v>
      </c>
      <c r="N69" s="29">
        <v>886</v>
      </c>
      <c r="O69" s="29">
        <v>809</v>
      </c>
      <c r="P69" s="29">
        <v>731</v>
      </c>
      <c r="Q69" s="31">
        <v>9706</v>
      </c>
      <c r="R69" s="32"/>
      <c r="S69" s="33">
        <v>808.83333333333337</v>
      </c>
      <c r="T69" s="33">
        <v>647.06666666666672</v>
      </c>
      <c r="U69" s="33">
        <v>970.6</v>
      </c>
    </row>
    <row r="70" spans="1:21" ht="98.25" customHeight="1" x14ac:dyDescent="0.25">
      <c r="A70" s="25">
        <v>55</v>
      </c>
      <c r="B70" s="26" t="s">
        <v>179</v>
      </c>
      <c r="C70" s="31" t="s">
        <v>180</v>
      </c>
      <c r="D70" s="31" t="s">
        <v>181</v>
      </c>
      <c r="E70" s="29">
        <v>1719</v>
      </c>
      <c r="F70" s="29">
        <v>1683</v>
      </c>
      <c r="G70" s="29">
        <v>1988</v>
      </c>
      <c r="H70" s="29">
        <v>1772</v>
      </c>
      <c r="I70" s="29">
        <v>1708</v>
      </c>
      <c r="J70" s="29">
        <v>1890</v>
      </c>
      <c r="K70" s="29">
        <v>1782</v>
      </c>
      <c r="L70" s="29">
        <v>1870</v>
      </c>
      <c r="M70" s="29">
        <v>1797</v>
      </c>
      <c r="N70" s="29">
        <v>2095</v>
      </c>
      <c r="O70" s="29">
        <v>1908</v>
      </c>
      <c r="P70" s="29">
        <v>1849</v>
      </c>
      <c r="Q70" s="31">
        <v>22061</v>
      </c>
      <c r="R70" s="32"/>
      <c r="S70" s="33">
        <v>1838.4166666666667</v>
      </c>
      <c r="T70" s="33">
        <v>1470.7333333333333</v>
      </c>
      <c r="U70" s="33">
        <v>2206.1</v>
      </c>
    </row>
    <row r="71" spans="1:21" ht="69.95" customHeight="1" x14ac:dyDescent="0.25">
      <c r="A71" s="25">
        <v>56</v>
      </c>
      <c r="B71" s="26" t="s">
        <v>182</v>
      </c>
      <c r="C71" s="31" t="s">
        <v>183</v>
      </c>
      <c r="D71" s="31" t="s">
        <v>184</v>
      </c>
      <c r="E71" s="29">
        <v>1160</v>
      </c>
      <c r="F71" s="29">
        <v>1105</v>
      </c>
      <c r="G71" s="29">
        <v>1280</v>
      </c>
      <c r="H71" s="29">
        <v>1127</v>
      </c>
      <c r="I71" s="29">
        <v>1132</v>
      </c>
      <c r="J71" s="29">
        <v>1188</v>
      </c>
      <c r="K71" s="29">
        <v>1175</v>
      </c>
      <c r="L71" s="29">
        <v>1114</v>
      </c>
      <c r="M71" s="29">
        <v>1152</v>
      </c>
      <c r="N71" s="29">
        <v>1287</v>
      </c>
      <c r="O71" s="29">
        <v>1214</v>
      </c>
      <c r="P71" s="29">
        <v>1226</v>
      </c>
      <c r="Q71" s="31">
        <v>14160</v>
      </c>
      <c r="R71" s="32"/>
      <c r="S71" s="33">
        <v>1180</v>
      </c>
      <c r="T71" s="33">
        <v>944</v>
      </c>
      <c r="U71" s="33">
        <v>1416</v>
      </c>
    </row>
    <row r="72" spans="1:21" ht="69.95" customHeight="1" x14ac:dyDescent="0.25">
      <c r="A72" s="25">
        <v>57</v>
      </c>
      <c r="B72" s="26" t="s">
        <v>185</v>
      </c>
      <c r="C72" s="31" t="s">
        <v>186</v>
      </c>
      <c r="D72" s="31" t="s">
        <v>187</v>
      </c>
      <c r="E72" s="29">
        <v>3708</v>
      </c>
      <c r="F72" s="29">
        <v>3553</v>
      </c>
      <c r="G72" s="29">
        <v>3476</v>
      </c>
      <c r="H72" s="29">
        <v>3295</v>
      </c>
      <c r="I72" s="29">
        <v>3675</v>
      </c>
      <c r="J72" s="29">
        <v>3823</v>
      </c>
      <c r="K72" s="29">
        <v>4066</v>
      </c>
      <c r="L72" s="29">
        <v>4062</v>
      </c>
      <c r="M72" s="29">
        <v>3755</v>
      </c>
      <c r="N72" s="29">
        <v>3919</v>
      </c>
      <c r="O72" s="29">
        <v>3810</v>
      </c>
      <c r="P72" s="29">
        <v>3688</v>
      </c>
      <c r="Q72" s="31">
        <v>44830</v>
      </c>
      <c r="R72" s="32"/>
      <c r="S72" s="33">
        <v>3735.8333333333335</v>
      </c>
      <c r="T72" s="33">
        <v>2988.666666666667</v>
      </c>
      <c r="U72" s="33">
        <v>4483</v>
      </c>
    </row>
    <row r="73" spans="1:21" ht="69.95" customHeight="1" x14ac:dyDescent="0.25">
      <c r="A73" s="25">
        <v>58</v>
      </c>
      <c r="B73" s="26" t="s">
        <v>188</v>
      </c>
      <c r="C73" s="31" t="s">
        <v>189</v>
      </c>
      <c r="D73" s="31" t="s">
        <v>190</v>
      </c>
      <c r="E73" s="28">
        <v>92</v>
      </c>
      <c r="F73" s="29">
        <v>130</v>
      </c>
      <c r="G73" s="30">
        <v>181</v>
      </c>
      <c r="H73" s="29">
        <v>139</v>
      </c>
      <c r="I73" s="29">
        <v>149</v>
      </c>
      <c r="J73" s="29">
        <v>170</v>
      </c>
      <c r="K73" s="29">
        <v>147</v>
      </c>
      <c r="L73" s="29">
        <v>138</v>
      </c>
      <c r="M73" s="30">
        <v>176</v>
      </c>
      <c r="N73" s="29">
        <v>170</v>
      </c>
      <c r="O73" s="30">
        <v>178</v>
      </c>
      <c r="P73" s="28">
        <v>89</v>
      </c>
      <c r="Q73" s="31">
        <v>1759</v>
      </c>
      <c r="R73" s="32"/>
      <c r="S73" s="33">
        <v>146.58333333333334</v>
      </c>
      <c r="T73" s="33">
        <v>117.26666666666668</v>
      </c>
      <c r="U73" s="33">
        <v>175.9</v>
      </c>
    </row>
    <row r="74" spans="1:21" ht="69.95" customHeight="1" x14ac:dyDescent="0.25">
      <c r="A74" s="25">
        <v>59</v>
      </c>
      <c r="B74" s="26" t="s">
        <v>191</v>
      </c>
      <c r="C74" s="31" t="s">
        <v>192</v>
      </c>
      <c r="D74" s="31" t="s">
        <v>193</v>
      </c>
      <c r="E74" s="29">
        <v>80</v>
      </c>
      <c r="F74" s="30">
        <v>97</v>
      </c>
      <c r="G74" s="29">
        <v>88</v>
      </c>
      <c r="H74" s="29">
        <v>82</v>
      </c>
      <c r="I74" s="29">
        <v>67</v>
      </c>
      <c r="J74" s="28">
        <v>40</v>
      </c>
      <c r="K74" s="28">
        <v>42</v>
      </c>
      <c r="L74" s="29">
        <v>65</v>
      </c>
      <c r="M74" s="30">
        <v>92</v>
      </c>
      <c r="N74" s="30">
        <v>90</v>
      </c>
      <c r="O74" s="30">
        <v>96</v>
      </c>
      <c r="P74" s="28">
        <v>59</v>
      </c>
      <c r="Q74" s="31">
        <v>898</v>
      </c>
      <c r="R74" s="32"/>
      <c r="S74" s="33">
        <v>74.833333333333329</v>
      </c>
      <c r="T74" s="33">
        <v>59.86666666666666</v>
      </c>
      <c r="U74" s="33">
        <v>89.8</v>
      </c>
    </row>
    <row r="75" spans="1:21" ht="69.95" customHeight="1" x14ac:dyDescent="0.25">
      <c r="A75" s="25">
        <v>60</v>
      </c>
      <c r="B75" s="26" t="s">
        <v>194</v>
      </c>
      <c r="C75" s="31" t="s">
        <v>195</v>
      </c>
      <c r="D75" s="31" t="s">
        <v>196</v>
      </c>
      <c r="E75" s="29">
        <v>569</v>
      </c>
      <c r="F75" s="29">
        <v>568</v>
      </c>
      <c r="G75" s="29">
        <v>650</v>
      </c>
      <c r="H75" s="29">
        <v>586</v>
      </c>
      <c r="I75" s="29">
        <v>578</v>
      </c>
      <c r="J75" s="29">
        <v>618</v>
      </c>
      <c r="K75" s="29">
        <v>562</v>
      </c>
      <c r="L75" s="29">
        <v>580</v>
      </c>
      <c r="M75" s="29">
        <v>643</v>
      </c>
      <c r="N75" s="29">
        <v>690</v>
      </c>
      <c r="O75" s="29">
        <v>696</v>
      </c>
      <c r="P75" s="29">
        <v>657</v>
      </c>
      <c r="Q75" s="31">
        <v>7397</v>
      </c>
      <c r="R75" s="32"/>
      <c r="S75" s="33">
        <v>616.41666666666663</v>
      </c>
      <c r="T75" s="33">
        <v>493.13333333333333</v>
      </c>
      <c r="U75" s="33">
        <v>739.69999999999993</v>
      </c>
    </row>
    <row r="76" spans="1:21" ht="69.95" customHeight="1" x14ac:dyDescent="0.25">
      <c r="A76" s="25">
        <v>61</v>
      </c>
      <c r="B76" s="26" t="s">
        <v>197</v>
      </c>
      <c r="C76" s="31" t="s">
        <v>198</v>
      </c>
      <c r="D76" s="31" t="s">
        <v>199</v>
      </c>
      <c r="E76" s="28">
        <v>74</v>
      </c>
      <c r="F76" s="29">
        <v>98</v>
      </c>
      <c r="G76" s="30">
        <v>133</v>
      </c>
      <c r="H76" s="29">
        <v>90</v>
      </c>
      <c r="I76" s="29">
        <v>102</v>
      </c>
      <c r="J76" s="29">
        <v>97</v>
      </c>
      <c r="K76" s="29">
        <v>86</v>
      </c>
      <c r="L76" s="29">
        <v>100</v>
      </c>
      <c r="M76" s="29">
        <v>110</v>
      </c>
      <c r="N76" s="30">
        <v>126</v>
      </c>
      <c r="O76" s="30">
        <v>129</v>
      </c>
      <c r="P76" s="29">
        <v>85</v>
      </c>
      <c r="Q76" s="31">
        <v>1230</v>
      </c>
      <c r="R76" s="32"/>
      <c r="S76" s="33">
        <v>102.5</v>
      </c>
      <c r="T76" s="33">
        <v>82</v>
      </c>
      <c r="U76" s="33">
        <v>123</v>
      </c>
    </row>
    <row r="77" spans="1:21" ht="69.95" customHeight="1" x14ac:dyDescent="0.25">
      <c r="A77" s="25">
        <v>62</v>
      </c>
      <c r="B77" s="26" t="s">
        <v>200</v>
      </c>
      <c r="C77" s="31" t="s">
        <v>201</v>
      </c>
      <c r="D77" s="31" t="s">
        <v>202</v>
      </c>
      <c r="E77" s="29"/>
      <c r="F77" s="29">
        <v>270</v>
      </c>
      <c r="G77" s="30">
        <v>336</v>
      </c>
      <c r="H77" s="29">
        <v>292</v>
      </c>
      <c r="I77" s="29">
        <v>294</v>
      </c>
      <c r="J77" s="29">
        <v>282</v>
      </c>
      <c r="K77" s="29">
        <v>240</v>
      </c>
      <c r="L77" s="28">
        <v>188</v>
      </c>
      <c r="M77" s="29">
        <v>241</v>
      </c>
      <c r="N77" s="29">
        <v>279</v>
      </c>
      <c r="O77" s="29">
        <v>312</v>
      </c>
      <c r="P77" s="29">
        <v>274</v>
      </c>
      <c r="Q77" s="31">
        <v>3008</v>
      </c>
      <c r="R77" s="32"/>
      <c r="S77" s="33">
        <v>273.45454545454544</v>
      </c>
      <c r="T77" s="33">
        <v>218.76363636363635</v>
      </c>
      <c r="U77" s="33">
        <v>328.14545454545453</v>
      </c>
    </row>
    <row r="78" spans="1:21" ht="30.75" customHeight="1" x14ac:dyDescent="0.25">
      <c r="A78" s="37" t="s">
        <v>203</v>
      </c>
      <c r="B78" s="38"/>
      <c r="C78" s="38"/>
      <c r="D78" s="39"/>
      <c r="E78" s="40">
        <f t="shared" ref="E78:Q78" si="0">SUM(E16:E77)</f>
        <v>64626</v>
      </c>
      <c r="F78" s="40">
        <f t="shared" si="0"/>
        <v>66002</v>
      </c>
      <c r="G78" s="40">
        <f t="shared" si="0"/>
        <v>74076</v>
      </c>
      <c r="H78" s="40">
        <f t="shared" si="0"/>
        <v>66334</v>
      </c>
      <c r="I78" s="40">
        <f t="shared" si="0"/>
        <v>68482</v>
      </c>
      <c r="J78" s="40">
        <f t="shared" si="0"/>
        <v>69844</v>
      </c>
      <c r="K78" s="40">
        <f t="shared" si="0"/>
        <v>67498</v>
      </c>
      <c r="L78" s="40">
        <f t="shared" si="0"/>
        <v>67789</v>
      </c>
      <c r="M78" s="40">
        <f t="shared" si="0"/>
        <v>69201</v>
      </c>
      <c r="N78" s="40">
        <f t="shared" si="0"/>
        <v>65842</v>
      </c>
      <c r="O78" s="40">
        <f t="shared" si="0"/>
        <v>61797</v>
      </c>
      <c r="P78" s="40">
        <f t="shared" si="0"/>
        <v>59550</v>
      </c>
      <c r="Q78" s="41">
        <f t="shared" si="0"/>
        <v>801041</v>
      </c>
      <c r="R78" s="32"/>
      <c r="S78" s="33">
        <v>66753.416666666672</v>
      </c>
      <c r="T78" s="33">
        <v>53402.733333333337</v>
      </c>
      <c r="U78" s="33">
        <v>80104.100000000006</v>
      </c>
    </row>
    <row r="79" spans="1:21" ht="21.75" customHeight="1" x14ac:dyDescent="0.25"/>
    <row r="81" spans="1:4" x14ac:dyDescent="0.25">
      <c r="A81" t="s">
        <v>204</v>
      </c>
    </row>
    <row r="82" spans="1:4" ht="55.5" customHeight="1" x14ac:dyDescent="0.25">
      <c r="A82" s="41">
        <v>1</v>
      </c>
      <c r="B82" s="42" t="s">
        <v>205</v>
      </c>
      <c r="C82" s="34" t="s">
        <v>61</v>
      </c>
      <c r="D82" s="34" t="s">
        <v>206</v>
      </c>
    </row>
    <row r="83" spans="1:4" ht="53.25" customHeight="1" x14ac:dyDescent="0.25">
      <c r="A83" s="41">
        <v>2</v>
      </c>
      <c r="B83" s="42">
        <v>301934304</v>
      </c>
      <c r="C83" s="34" t="s">
        <v>207</v>
      </c>
      <c r="D83" s="34" t="s">
        <v>208</v>
      </c>
    </row>
    <row r="84" spans="1:4" ht="53.25" customHeight="1" x14ac:dyDescent="0.25">
      <c r="A84" s="41">
        <v>3</v>
      </c>
      <c r="B84" s="42">
        <v>630753269</v>
      </c>
      <c r="C84" s="34" t="s">
        <v>209</v>
      </c>
      <c r="D84" s="34" t="s">
        <v>210</v>
      </c>
    </row>
    <row r="85" spans="1:4" ht="53.25" customHeight="1" x14ac:dyDescent="0.25">
      <c r="A85" s="41">
        <v>4</v>
      </c>
      <c r="B85" s="42">
        <v>634335155</v>
      </c>
      <c r="C85" s="34" t="s">
        <v>211</v>
      </c>
      <c r="D85" s="34" t="s">
        <v>212</v>
      </c>
    </row>
    <row r="86" spans="1:4" ht="53.25" customHeight="1" x14ac:dyDescent="0.25">
      <c r="A86" s="41">
        <v>5</v>
      </c>
      <c r="B86" s="42">
        <v>970773426</v>
      </c>
      <c r="C86" s="34" t="s">
        <v>213</v>
      </c>
      <c r="D86" s="34" t="s">
        <v>214</v>
      </c>
    </row>
    <row r="87" spans="1:4" ht="53.25" customHeight="1" x14ac:dyDescent="0.25"/>
    <row r="89" spans="1:4" ht="71.25" customHeight="1" x14ac:dyDescent="0.25"/>
    <row r="90" spans="1:4" ht="69.95" customHeight="1" x14ac:dyDescent="0.25"/>
    <row r="91" spans="1:4" ht="69.95" customHeight="1" x14ac:dyDescent="0.25"/>
    <row r="92" spans="1:4" ht="69.95" customHeight="1" x14ac:dyDescent="0.25"/>
    <row r="93" spans="1:4" ht="69.95" customHeight="1" x14ac:dyDescent="0.25"/>
    <row r="94" spans="1:4" ht="69.95" customHeight="1" x14ac:dyDescent="0.25"/>
    <row r="95" spans="1:4" ht="69.95" customHeight="1" x14ac:dyDescent="0.25"/>
    <row r="96" spans="1:4" ht="69.95" customHeight="1" x14ac:dyDescent="0.25"/>
    <row r="97" ht="69.95" customHeight="1" x14ac:dyDescent="0.25"/>
    <row r="98" ht="69.95" customHeight="1" x14ac:dyDescent="0.25"/>
    <row r="99" ht="69.95" customHeight="1" x14ac:dyDescent="0.25"/>
    <row r="100" ht="69.95" customHeight="1" x14ac:dyDescent="0.25"/>
  </sheetData>
  <mergeCells count="25">
    <mergeCell ref="R13:R15"/>
    <mergeCell ref="S13:S15"/>
    <mergeCell ref="T13:T15"/>
    <mergeCell ref="U13:U15"/>
    <mergeCell ref="E14:P14"/>
    <mergeCell ref="A78:D78"/>
    <mergeCell ref="A13:A15"/>
    <mergeCell ref="B13:B15"/>
    <mergeCell ref="C13:C15"/>
    <mergeCell ref="D13:D15"/>
    <mergeCell ref="E13:P13"/>
    <mergeCell ref="Q13:Q15"/>
    <mergeCell ref="A12:C12"/>
    <mergeCell ref="D12:F12"/>
    <mergeCell ref="G12:I12"/>
    <mergeCell ref="J12:M12"/>
    <mergeCell ref="N12:Q12"/>
    <mergeCell ref="R12:U12"/>
    <mergeCell ref="A10:U10"/>
    <mergeCell ref="A11:C11"/>
    <mergeCell ref="D11:F11"/>
    <mergeCell ref="G11:I11"/>
    <mergeCell ref="J11:M11"/>
    <mergeCell ref="N11:Q11"/>
    <mergeCell ref="R11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Radomski Paweł</dc:creator>
  <cp:lastModifiedBy>Radomski Paweł</cp:lastModifiedBy>
  <dcterms:created xsi:type="dcterms:W3CDTF">2024-12-17T12:25:41Z</dcterms:created>
  <dcterms:modified xsi:type="dcterms:W3CDTF">2024-12-17T12:26:16Z</dcterms:modified>
</cp:coreProperties>
</file>