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APORTY\ROK2023\(2023)21-10-2024\"/>
    </mc:Choice>
  </mc:AlternateContent>
  <xr:revisionPtr revIDLastSave="0" documentId="13_ncr:1_{B7616796-1A45-4CBF-9636-17D28138CEE2}" xr6:coauthVersionLast="47" xr6:coauthVersionMax="47" xr10:uidLastSave="{00000000-0000-0000-0000-000000000000}"/>
  <bookViews>
    <workbookView xWindow="-120" yWindow="-120" windowWidth="29040" windowHeight="15840" xr2:uid="{DDD8A298-01A4-43F9-9D65-D724BD840B3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6" i="1" l="1"/>
  <c r="P36" i="1"/>
  <c r="O36" i="1"/>
  <c r="N36" i="1"/>
  <c r="M36" i="1"/>
  <c r="L36" i="1"/>
  <c r="K36" i="1"/>
  <c r="J36" i="1"/>
  <c r="I36" i="1"/>
  <c r="H36" i="1"/>
  <c r="G36" i="1"/>
  <c r="F36" i="1"/>
  <c r="E36" i="1"/>
  <c r="Q17" i="1"/>
  <c r="N12" i="1"/>
</calcChain>
</file>

<file path=xl/sharedStrings.xml><?xml version="1.0" encoding="utf-8"?>
<sst xmlns="http://schemas.openxmlformats.org/spreadsheetml/2006/main" count="86" uniqueCount="81">
  <si>
    <t>RAPORT Z WOJEWÓDZTWA ŚWIĘTOKRZYSKIEGO ZA 2023 R. (STAN NA NA 21-10-2024 R.)</t>
  </si>
  <si>
    <t>Numer województwa</t>
  </si>
  <si>
    <t>Liczba szpitali biorących udział w badaniu</t>
  </si>
  <si>
    <t>Liczba ogólna szpitali</t>
  </si>
  <si>
    <t>Liczba szpitali, które nie przesyłają  danych</t>
  </si>
  <si>
    <t>Procent szpitali biorących udział w badaniu</t>
  </si>
  <si>
    <t>Kompletność miesięcy</t>
  </si>
  <si>
    <t>Nr</t>
  </si>
  <si>
    <t>Regon</t>
  </si>
  <si>
    <t>Nazwa szpitala</t>
  </si>
  <si>
    <t>Adres</t>
  </si>
  <si>
    <t>Miesiąc</t>
  </si>
  <si>
    <t>Razem</t>
  </si>
  <si>
    <t>Uwagi</t>
  </si>
  <si>
    <t>średnia</t>
  </si>
  <si>
    <t>średnia         - 20%</t>
  </si>
  <si>
    <t>średnia +20%</t>
  </si>
  <si>
    <t>Liczba rekordów wprowadzonych</t>
  </si>
  <si>
    <t>000288165</t>
  </si>
  <si>
    <t>SPECJALISTYCZNY SZPITAL ORTOPEDYCZNO-REHABILITACYJNY "GÓKA" IM. SZYMONA STARKIEWICZA</t>
  </si>
  <si>
    <t>28100 BUSKO-ZDRÓJ UL. STARKIEWICZA 1</t>
  </si>
  <si>
    <t>000289785</t>
  </si>
  <si>
    <t>WOJEWÓDZKI SZPITAL ZESPOLONY</t>
  </si>
  <si>
    <t>25736 KIELCE UL.GRUNWALDZKA 45</t>
  </si>
  <si>
    <t xml:space="preserve">00029621300025 </t>
  </si>
  <si>
    <t>Wojewódzki Szpital Specjalistyczny im. Św. Rafała</t>
  </si>
  <si>
    <t>26060 CHĘCINY CZERWONA GÓRA 10</t>
  </si>
  <si>
    <t xml:space="preserve">00030236200046 </t>
  </si>
  <si>
    <t>SAMODZIELNY PUBLICZNYZESPÓŁ OPIEKI ZDROWOTNEJ</t>
  </si>
  <si>
    <t>28500 KAZIMIERZA WIELKA UL. PARTYZANTÓW 12</t>
  </si>
  <si>
    <t>000302385</t>
  </si>
  <si>
    <t>SZPITAL SPECJALISTYCZNY DUCHA ŚW.</t>
  </si>
  <si>
    <t>27600 SANDOMIERZ UL.SCHINZLA 13</t>
  </si>
  <si>
    <t xml:space="preserve">00030239100024 </t>
  </si>
  <si>
    <t>SAMODZIELNY PUBLICZNY ZESPÓŁ ZAKŁADÓW OPIEKI ZDROWOTNEJ</t>
  </si>
  <si>
    <t>28200 STASZÓW UL.11-GO LISTOPADA 78</t>
  </si>
  <si>
    <t>000304289</t>
  </si>
  <si>
    <t>ZESPÓŁ OPIEKI ZDROWOTNEJ</t>
  </si>
  <si>
    <t>28400 PIŃCZÓW UL.ARMII KRAJOWEJ 22</t>
  </si>
  <si>
    <t>000304295</t>
  </si>
  <si>
    <t>29100 WŁOSZCZOWA  UL.ŻEROMSKIEGO 28</t>
  </si>
  <si>
    <t>000308318</t>
  </si>
  <si>
    <t>SZPITAL POWIATOWY</t>
  </si>
  <si>
    <t>26100 SKARŻYSKO-KAMIENNA UL.SZPITALNA 1</t>
  </si>
  <si>
    <t>000311467</t>
  </si>
  <si>
    <t>28100 BUSKO-ZDRÓJ UL.BOHATERÓW WARSZAWY 67</t>
  </si>
  <si>
    <t>000311473</t>
  </si>
  <si>
    <t>27400 OSTROWIEC ŚWIĘTOKRZYSKI UL.SZYMANOWSKIEGO 11</t>
  </si>
  <si>
    <t>001263233</t>
  </si>
  <si>
    <t>ŚWIĘTOKRZYSKIE CENTRUM ONKOLOGII</t>
  </si>
  <si>
    <t>25734 KIELCE UL.ARTWIŃSKIEGO 3</t>
  </si>
  <si>
    <t>003680113</t>
  </si>
  <si>
    <t>28110 CHMIELNIK UL.KIELECKA 1/3</t>
  </si>
  <si>
    <t xml:space="preserve">00368977500036 </t>
  </si>
  <si>
    <t>ŚWIĘTOKRZYSKIE CENTRUM REHABILITACJI</t>
  </si>
  <si>
    <t>26220 STĄPORKÓW CZARNECKA GÓRA 43</t>
  </si>
  <si>
    <t>260076450</t>
  </si>
  <si>
    <t>26200 KOŃSKIE UL.GIMNAZJALNA 41B</t>
  </si>
  <si>
    <t>260093780</t>
  </si>
  <si>
    <t>NZOZ SZPITAL KIELECKI ŚW. ALEKSANDRA</t>
  </si>
  <si>
    <t>25316 KIELCE UL.KOŚCIUSZKI 25</t>
  </si>
  <si>
    <t xml:space="preserve">260519700 </t>
  </si>
  <si>
    <t>SZPITAL ŚW. LEONA</t>
  </si>
  <si>
    <t>27-500 OPATÓW UL. SZPITALNA 4</t>
  </si>
  <si>
    <t xml:space="preserve">290391139 </t>
  </si>
  <si>
    <t>SP ZOZ MSWiA W KIELCACH IM. SW. JANA PAWŁA II</t>
  </si>
  <si>
    <t>28-375 KIELCE UL. WOJSKA POLSKIEGO 51</t>
  </si>
  <si>
    <t>290503911</t>
  </si>
  <si>
    <t>ŚWIĘTOKRZYSKIE CENTRUM MATKI I NOWORODKA - SZPITAL SPECJALISTYCZNY</t>
  </si>
  <si>
    <t>25371 KIELCE UL.PROSTA 30</t>
  </si>
  <si>
    <t>291141752</t>
  </si>
  <si>
    <t xml:space="preserve"> POWIATOWY 'ZAKŁAD OPIEKI ZDROWOTNEJ</t>
  </si>
  <si>
    <t>27200 STARACHOWICE UL.RADOMSKA 70</t>
  </si>
  <si>
    <t>RAZEM:</t>
  </si>
  <si>
    <t>Szpitale, ktore nie przysłały danych</t>
  </si>
  <si>
    <t>07234762100071</t>
  </si>
  <si>
    <t>POLSKO-AMERYKAŃSKA KLINIKA SERCA CENTRUM KARDIOLOGICZNO-ANGIOLOGICZNE IM. DR WARDIUSZA KIESZA AMERICAN HEART OF POLAND</t>
  </si>
  <si>
    <t>27-200  STARACHOWICE  UL. RADOMSKA  70 D</t>
  </si>
  <si>
    <t>26022129000104</t>
  </si>
  <si>
    <t>NZOZ SZPITAL SPECJALISTYCZNY IM. WŁĄDYSŁAWA BIEGAŃSKIEGO</t>
  </si>
  <si>
    <t>28300 JĘDRZEJÓW UL.MAŁOGOSKA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</si>
</sst>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Aptos Narrow"/>
      <family val="2"/>
      <charset val="238"/>
      <scheme val="minor"/>
    </font>
    <font>
      <b/>
      <sz val="16"/>
      <name val="Aptos Narrow"/>
      <family val="2"/>
      <charset val="238"/>
      <scheme val="minor"/>
    </font>
    <font>
      <b/>
      <sz val="9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1"/>
      <color indexed="10"/>
      <name val="Aptos Narrow"/>
      <family val="2"/>
      <charset val="238"/>
      <scheme val="minor"/>
    </font>
    <font>
      <b/>
      <sz val="12"/>
      <color indexed="10"/>
      <name val="Aptos Narrow"/>
      <family val="2"/>
      <charset val="238"/>
      <scheme val="minor"/>
    </font>
    <font>
      <b/>
      <sz val="11"/>
      <color indexed="1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4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1A917-5004-4D35-ADCB-013C08D70E6C}">
  <dimension ref="A10:U48"/>
  <sheetViews>
    <sheetView tabSelected="1" topLeftCell="A2" workbookViewId="0">
      <selection activeCell="B3" sqref="B3"/>
    </sheetView>
  </sheetViews>
  <sheetFormatPr defaultRowHeight="30.75" customHeight="1" x14ac:dyDescent="0.25"/>
  <cols>
    <col min="1" max="1" width="3.5703125" customWidth="1"/>
    <col min="2" max="2" width="19.42578125" customWidth="1"/>
    <col min="3" max="3" width="31.85546875" customWidth="1"/>
    <col min="4" max="4" width="38" customWidth="1"/>
    <col min="5" max="16" width="6" customWidth="1"/>
    <col min="17" max="17" width="9.42578125" customWidth="1"/>
    <col min="19" max="21" width="9.85546875" customWidth="1"/>
    <col min="257" max="257" width="3.5703125" customWidth="1"/>
    <col min="258" max="258" width="19.42578125" customWidth="1"/>
    <col min="259" max="259" width="31.85546875" customWidth="1"/>
    <col min="260" max="260" width="38" customWidth="1"/>
    <col min="261" max="272" width="6" customWidth="1"/>
    <col min="273" max="273" width="9.42578125" customWidth="1"/>
    <col min="275" max="277" width="9.85546875" customWidth="1"/>
    <col min="513" max="513" width="3.5703125" customWidth="1"/>
    <col min="514" max="514" width="19.42578125" customWidth="1"/>
    <col min="515" max="515" width="31.85546875" customWidth="1"/>
    <col min="516" max="516" width="38" customWidth="1"/>
    <col min="517" max="528" width="6" customWidth="1"/>
    <col min="529" max="529" width="9.42578125" customWidth="1"/>
    <col min="531" max="533" width="9.85546875" customWidth="1"/>
    <col min="769" max="769" width="3.5703125" customWidth="1"/>
    <col min="770" max="770" width="19.42578125" customWidth="1"/>
    <col min="771" max="771" width="31.85546875" customWidth="1"/>
    <col min="772" max="772" width="38" customWidth="1"/>
    <col min="773" max="784" width="6" customWidth="1"/>
    <col min="785" max="785" width="9.42578125" customWidth="1"/>
    <col min="787" max="789" width="9.85546875" customWidth="1"/>
    <col min="1025" max="1025" width="3.5703125" customWidth="1"/>
    <col min="1026" max="1026" width="19.42578125" customWidth="1"/>
    <col min="1027" max="1027" width="31.85546875" customWidth="1"/>
    <col min="1028" max="1028" width="38" customWidth="1"/>
    <col min="1029" max="1040" width="6" customWidth="1"/>
    <col min="1041" max="1041" width="9.42578125" customWidth="1"/>
    <col min="1043" max="1045" width="9.85546875" customWidth="1"/>
    <col min="1281" max="1281" width="3.5703125" customWidth="1"/>
    <col min="1282" max="1282" width="19.42578125" customWidth="1"/>
    <col min="1283" max="1283" width="31.85546875" customWidth="1"/>
    <col min="1284" max="1284" width="38" customWidth="1"/>
    <col min="1285" max="1296" width="6" customWidth="1"/>
    <col min="1297" max="1297" width="9.42578125" customWidth="1"/>
    <col min="1299" max="1301" width="9.85546875" customWidth="1"/>
    <col min="1537" max="1537" width="3.5703125" customWidth="1"/>
    <col min="1538" max="1538" width="19.42578125" customWidth="1"/>
    <col min="1539" max="1539" width="31.85546875" customWidth="1"/>
    <col min="1540" max="1540" width="38" customWidth="1"/>
    <col min="1541" max="1552" width="6" customWidth="1"/>
    <col min="1553" max="1553" width="9.42578125" customWidth="1"/>
    <col min="1555" max="1557" width="9.85546875" customWidth="1"/>
    <col min="1793" max="1793" width="3.5703125" customWidth="1"/>
    <col min="1794" max="1794" width="19.42578125" customWidth="1"/>
    <col min="1795" max="1795" width="31.85546875" customWidth="1"/>
    <col min="1796" max="1796" width="38" customWidth="1"/>
    <col min="1797" max="1808" width="6" customWidth="1"/>
    <col min="1809" max="1809" width="9.42578125" customWidth="1"/>
    <col min="1811" max="1813" width="9.85546875" customWidth="1"/>
    <col min="2049" max="2049" width="3.5703125" customWidth="1"/>
    <col min="2050" max="2050" width="19.42578125" customWidth="1"/>
    <col min="2051" max="2051" width="31.85546875" customWidth="1"/>
    <col min="2052" max="2052" width="38" customWidth="1"/>
    <col min="2053" max="2064" width="6" customWidth="1"/>
    <col min="2065" max="2065" width="9.42578125" customWidth="1"/>
    <col min="2067" max="2069" width="9.85546875" customWidth="1"/>
    <col min="2305" max="2305" width="3.5703125" customWidth="1"/>
    <col min="2306" max="2306" width="19.42578125" customWidth="1"/>
    <col min="2307" max="2307" width="31.85546875" customWidth="1"/>
    <col min="2308" max="2308" width="38" customWidth="1"/>
    <col min="2309" max="2320" width="6" customWidth="1"/>
    <col min="2321" max="2321" width="9.42578125" customWidth="1"/>
    <col min="2323" max="2325" width="9.85546875" customWidth="1"/>
    <col min="2561" max="2561" width="3.5703125" customWidth="1"/>
    <col min="2562" max="2562" width="19.42578125" customWidth="1"/>
    <col min="2563" max="2563" width="31.85546875" customWidth="1"/>
    <col min="2564" max="2564" width="38" customWidth="1"/>
    <col min="2565" max="2576" width="6" customWidth="1"/>
    <col min="2577" max="2577" width="9.42578125" customWidth="1"/>
    <col min="2579" max="2581" width="9.85546875" customWidth="1"/>
    <col min="2817" max="2817" width="3.5703125" customWidth="1"/>
    <col min="2818" max="2818" width="19.42578125" customWidth="1"/>
    <col min="2819" max="2819" width="31.85546875" customWidth="1"/>
    <col min="2820" max="2820" width="38" customWidth="1"/>
    <col min="2821" max="2832" width="6" customWidth="1"/>
    <col min="2833" max="2833" width="9.42578125" customWidth="1"/>
    <col min="2835" max="2837" width="9.85546875" customWidth="1"/>
    <col min="3073" max="3073" width="3.5703125" customWidth="1"/>
    <col min="3074" max="3074" width="19.42578125" customWidth="1"/>
    <col min="3075" max="3075" width="31.85546875" customWidth="1"/>
    <col min="3076" max="3076" width="38" customWidth="1"/>
    <col min="3077" max="3088" width="6" customWidth="1"/>
    <col min="3089" max="3089" width="9.42578125" customWidth="1"/>
    <col min="3091" max="3093" width="9.85546875" customWidth="1"/>
    <col min="3329" max="3329" width="3.5703125" customWidth="1"/>
    <col min="3330" max="3330" width="19.42578125" customWidth="1"/>
    <col min="3331" max="3331" width="31.85546875" customWidth="1"/>
    <col min="3332" max="3332" width="38" customWidth="1"/>
    <col min="3333" max="3344" width="6" customWidth="1"/>
    <col min="3345" max="3345" width="9.42578125" customWidth="1"/>
    <col min="3347" max="3349" width="9.85546875" customWidth="1"/>
    <col min="3585" max="3585" width="3.5703125" customWidth="1"/>
    <col min="3586" max="3586" width="19.42578125" customWidth="1"/>
    <col min="3587" max="3587" width="31.85546875" customWidth="1"/>
    <col min="3588" max="3588" width="38" customWidth="1"/>
    <col min="3589" max="3600" width="6" customWidth="1"/>
    <col min="3601" max="3601" width="9.42578125" customWidth="1"/>
    <col min="3603" max="3605" width="9.85546875" customWidth="1"/>
    <col min="3841" max="3841" width="3.5703125" customWidth="1"/>
    <col min="3842" max="3842" width="19.42578125" customWidth="1"/>
    <col min="3843" max="3843" width="31.85546875" customWidth="1"/>
    <col min="3844" max="3844" width="38" customWidth="1"/>
    <col min="3845" max="3856" width="6" customWidth="1"/>
    <col min="3857" max="3857" width="9.42578125" customWidth="1"/>
    <col min="3859" max="3861" width="9.85546875" customWidth="1"/>
    <col min="4097" max="4097" width="3.5703125" customWidth="1"/>
    <col min="4098" max="4098" width="19.42578125" customWidth="1"/>
    <col min="4099" max="4099" width="31.85546875" customWidth="1"/>
    <col min="4100" max="4100" width="38" customWidth="1"/>
    <col min="4101" max="4112" width="6" customWidth="1"/>
    <col min="4113" max="4113" width="9.42578125" customWidth="1"/>
    <col min="4115" max="4117" width="9.85546875" customWidth="1"/>
    <col min="4353" max="4353" width="3.5703125" customWidth="1"/>
    <col min="4354" max="4354" width="19.42578125" customWidth="1"/>
    <col min="4355" max="4355" width="31.85546875" customWidth="1"/>
    <col min="4356" max="4356" width="38" customWidth="1"/>
    <col min="4357" max="4368" width="6" customWidth="1"/>
    <col min="4369" max="4369" width="9.42578125" customWidth="1"/>
    <col min="4371" max="4373" width="9.85546875" customWidth="1"/>
    <col min="4609" max="4609" width="3.5703125" customWidth="1"/>
    <col min="4610" max="4610" width="19.42578125" customWidth="1"/>
    <col min="4611" max="4611" width="31.85546875" customWidth="1"/>
    <col min="4612" max="4612" width="38" customWidth="1"/>
    <col min="4613" max="4624" width="6" customWidth="1"/>
    <col min="4625" max="4625" width="9.42578125" customWidth="1"/>
    <col min="4627" max="4629" width="9.85546875" customWidth="1"/>
    <col min="4865" max="4865" width="3.5703125" customWidth="1"/>
    <col min="4866" max="4866" width="19.42578125" customWidth="1"/>
    <col min="4867" max="4867" width="31.85546875" customWidth="1"/>
    <col min="4868" max="4868" width="38" customWidth="1"/>
    <col min="4869" max="4880" width="6" customWidth="1"/>
    <col min="4881" max="4881" width="9.42578125" customWidth="1"/>
    <col min="4883" max="4885" width="9.85546875" customWidth="1"/>
    <col min="5121" max="5121" width="3.5703125" customWidth="1"/>
    <col min="5122" max="5122" width="19.42578125" customWidth="1"/>
    <col min="5123" max="5123" width="31.85546875" customWidth="1"/>
    <col min="5124" max="5124" width="38" customWidth="1"/>
    <col min="5125" max="5136" width="6" customWidth="1"/>
    <col min="5137" max="5137" width="9.42578125" customWidth="1"/>
    <col min="5139" max="5141" width="9.85546875" customWidth="1"/>
    <col min="5377" max="5377" width="3.5703125" customWidth="1"/>
    <col min="5378" max="5378" width="19.42578125" customWidth="1"/>
    <col min="5379" max="5379" width="31.85546875" customWidth="1"/>
    <col min="5380" max="5380" width="38" customWidth="1"/>
    <col min="5381" max="5392" width="6" customWidth="1"/>
    <col min="5393" max="5393" width="9.42578125" customWidth="1"/>
    <col min="5395" max="5397" width="9.85546875" customWidth="1"/>
    <col min="5633" max="5633" width="3.5703125" customWidth="1"/>
    <col min="5634" max="5634" width="19.42578125" customWidth="1"/>
    <col min="5635" max="5635" width="31.85546875" customWidth="1"/>
    <col min="5636" max="5636" width="38" customWidth="1"/>
    <col min="5637" max="5648" width="6" customWidth="1"/>
    <col min="5649" max="5649" width="9.42578125" customWidth="1"/>
    <col min="5651" max="5653" width="9.85546875" customWidth="1"/>
    <col min="5889" max="5889" width="3.5703125" customWidth="1"/>
    <col min="5890" max="5890" width="19.42578125" customWidth="1"/>
    <col min="5891" max="5891" width="31.85546875" customWidth="1"/>
    <col min="5892" max="5892" width="38" customWidth="1"/>
    <col min="5893" max="5904" width="6" customWidth="1"/>
    <col min="5905" max="5905" width="9.42578125" customWidth="1"/>
    <col min="5907" max="5909" width="9.85546875" customWidth="1"/>
    <col min="6145" max="6145" width="3.5703125" customWidth="1"/>
    <col min="6146" max="6146" width="19.42578125" customWidth="1"/>
    <col min="6147" max="6147" width="31.85546875" customWidth="1"/>
    <col min="6148" max="6148" width="38" customWidth="1"/>
    <col min="6149" max="6160" width="6" customWidth="1"/>
    <col min="6161" max="6161" width="9.42578125" customWidth="1"/>
    <col min="6163" max="6165" width="9.85546875" customWidth="1"/>
    <col min="6401" max="6401" width="3.5703125" customWidth="1"/>
    <col min="6402" max="6402" width="19.42578125" customWidth="1"/>
    <col min="6403" max="6403" width="31.85546875" customWidth="1"/>
    <col min="6404" max="6404" width="38" customWidth="1"/>
    <col min="6405" max="6416" width="6" customWidth="1"/>
    <col min="6417" max="6417" width="9.42578125" customWidth="1"/>
    <col min="6419" max="6421" width="9.85546875" customWidth="1"/>
    <col min="6657" max="6657" width="3.5703125" customWidth="1"/>
    <col min="6658" max="6658" width="19.42578125" customWidth="1"/>
    <col min="6659" max="6659" width="31.85546875" customWidth="1"/>
    <col min="6660" max="6660" width="38" customWidth="1"/>
    <col min="6661" max="6672" width="6" customWidth="1"/>
    <col min="6673" max="6673" width="9.42578125" customWidth="1"/>
    <col min="6675" max="6677" width="9.85546875" customWidth="1"/>
    <col min="6913" max="6913" width="3.5703125" customWidth="1"/>
    <col min="6914" max="6914" width="19.42578125" customWidth="1"/>
    <col min="6915" max="6915" width="31.85546875" customWidth="1"/>
    <col min="6916" max="6916" width="38" customWidth="1"/>
    <col min="6917" max="6928" width="6" customWidth="1"/>
    <col min="6929" max="6929" width="9.42578125" customWidth="1"/>
    <col min="6931" max="6933" width="9.85546875" customWidth="1"/>
    <col min="7169" max="7169" width="3.5703125" customWidth="1"/>
    <col min="7170" max="7170" width="19.42578125" customWidth="1"/>
    <col min="7171" max="7171" width="31.85546875" customWidth="1"/>
    <col min="7172" max="7172" width="38" customWidth="1"/>
    <col min="7173" max="7184" width="6" customWidth="1"/>
    <col min="7185" max="7185" width="9.42578125" customWidth="1"/>
    <col min="7187" max="7189" width="9.85546875" customWidth="1"/>
    <col min="7425" max="7425" width="3.5703125" customWidth="1"/>
    <col min="7426" max="7426" width="19.42578125" customWidth="1"/>
    <col min="7427" max="7427" width="31.85546875" customWidth="1"/>
    <col min="7428" max="7428" width="38" customWidth="1"/>
    <col min="7429" max="7440" width="6" customWidth="1"/>
    <col min="7441" max="7441" width="9.42578125" customWidth="1"/>
    <col min="7443" max="7445" width="9.85546875" customWidth="1"/>
    <col min="7681" max="7681" width="3.5703125" customWidth="1"/>
    <col min="7682" max="7682" width="19.42578125" customWidth="1"/>
    <col min="7683" max="7683" width="31.85546875" customWidth="1"/>
    <col min="7684" max="7684" width="38" customWidth="1"/>
    <col min="7685" max="7696" width="6" customWidth="1"/>
    <col min="7697" max="7697" width="9.42578125" customWidth="1"/>
    <col min="7699" max="7701" width="9.85546875" customWidth="1"/>
    <col min="7937" max="7937" width="3.5703125" customWidth="1"/>
    <col min="7938" max="7938" width="19.42578125" customWidth="1"/>
    <col min="7939" max="7939" width="31.85546875" customWidth="1"/>
    <col min="7940" max="7940" width="38" customWidth="1"/>
    <col min="7941" max="7952" width="6" customWidth="1"/>
    <col min="7953" max="7953" width="9.42578125" customWidth="1"/>
    <col min="7955" max="7957" width="9.85546875" customWidth="1"/>
    <col min="8193" max="8193" width="3.5703125" customWidth="1"/>
    <col min="8194" max="8194" width="19.42578125" customWidth="1"/>
    <col min="8195" max="8195" width="31.85546875" customWidth="1"/>
    <col min="8196" max="8196" width="38" customWidth="1"/>
    <col min="8197" max="8208" width="6" customWidth="1"/>
    <col min="8209" max="8209" width="9.42578125" customWidth="1"/>
    <col min="8211" max="8213" width="9.85546875" customWidth="1"/>
    <col min="8449" max="8449" width="3.5703125" customWidth="1"/>
    <col min="8450" max="8450" width="19.42578125" customWidth="1"/>
    <col min="8451" max="8451" width="31.85546875" customWidth="1"/>
    <col min="8452" max="8452" width="38" customWidth="1"/>
    <col min="8453" max="8464" width="6" customWidth="1"/>
    <col min="8465" max="8465" width="9.42578125" customWidth="1"/>
    <col min="8467" max="8469" width="9.85546875" customWidth="1"/>
    <col min="8705" max="8705" width="3.5703125" customWidth="1"/>
    <col min="8706" max="8706" width="19.42578125" customWidth="1"/>
    <col min="8707" max="8707" width="31.85546875" customWidth="1"/>
    <col min="8708" max="8708" width="38" customWidth="1"/>
    <col min="8709" max="8720" width="6" customWidth="1"/>
    <col min="8721" max="8721" width="9.42578125" customWidth="1"/>
    <col min="8723" max="8725" width="9.85546875" customWidth="1"/>
    <col min="8961" max="8961" width="3.5703125" customWidth="1"/>
    <col min="8962" max="8962" width="19.42578125" customWidth="1"/>
    <col min="8963" max="8963" width="31.85546875" customWidth="1"/>
    <col min="8964" max="8964" width="38" customWidth="1"/>
    <col min="8965" max="8976" width="6" customWidth="1"/>
    <col min="8977" max="8977" width="9.42578125" customWidth="1"/>
    <col min="8979" max="8981" width="9.85546875" customWidth="1"/>
    <col min="9217" max="9217" width="3.5703125" customWidth="1"/>
    <col min="9218" max="9218" width="19.42578125" customWidth="1"/>
    <col min="9219" max="9219" width="31.85546875" customWidth="1"/>
    <col min="9220" max="9220" width="38" customWidth="1"/>
    <col min="9221" max="9232" width="6" customWidth="1"/>
    <col min="9233" max="9233" width="9.42578125" customWidth="1"/>
    <col min="9235" max="9237" width="9.85546875" customWidth="1"/>
    <col min="9473" max="9473" width="3.5703125" customWidth="1"/>
    <col min="9474" max="9474" width="19.42578125" customWidth="1"/>
    <col min="9475" max="9475" width="31.85546875" customWidth="1"/>
    <col min="9476" max="9476" width="38" customWidth="1"/>
    <col min="9477" max="9488" width="6" customWidth="1"/>
    <col min="9489" max="9489" width="9.42578125" customWidth="1"/>
    <col min="9491" max="9493" width="9.85546875" customWidth="1"/>
    <col min="9729" max="9729" width="3.5703125" customWidth="1"/>
    <col min="9730" max="9730" width="19.42578125" customWidth="1"/>
    <col min="9731" max="9731" width="31.85546875" customWidth="1"/>
    <col min="9732" max="9732" width="38" customWidth="1"/>
    <col min="9733" max="9744" width="6" customWidth="1"/>
    <col min="9745" max="9745" width="9.42578125" customWidth="1"/>
    <col min="9747" max="9749" width="9.85546875" customWidth="1"/>
    <col min="9985" max="9985" width="3.5703125" customWidth="1"/>
    <col min="9986" max="9986" width="19.42578125" customWidth="1"/>
    <col min="9987" max="9987" width="31.85546875" customWidth="1"/>
    <col min="9988" max="9988" width="38" customWidth="1"/>
    <col min="9989" max="10000" width="6" customWidth="1"/>
    <col min="10001" max="10001" width="9.42578125" customWidth="1"/>
    <col min="10003" max="10005" width="9.85546875" customWidth="1"/>
    <col min="10241" max="10241" width="3.5703125" customWidth="1"/>
    <col min="10242" max="10242" width="19.42578125" customWidth="1"/>
    <col min="10243" max="10243" width="31.85546875" customWidth="1"/>
    <col min="10244" max="10244" width="38" customWidth="1"/>
    <col min="10245" max="10256" width="6" customWidth="1"/>
    <col min="10257" max="10257" width="9.42578125" customWidth="1"/>
    <col min="10259" max="10261" width="9.85546875" customWidth="1"/>
    <col min="10497" max="10497" width="3.5703125" customWidth="1"/>
    <col min="10498" max="10498" width="19.42578125" customWidth="1"/>
    <col min="10499" max="10499" width="31.85546875" customWidth="1"/>
    <col min="10500" max="10500" width="38" customWidth="1"/>
    <col min="10501" max="10512" width="6" customWidth="1"/>
    <col min="10513" max="10513" width="9.42578125" customWidth="1"/>
    <col min="10515" max="10517" width="9.85546875" customWidth="1"/>
    <col min="10753" max="10753" width="3.5703125" customWidth="1"/>
    <col min="10754" max="10754" width="19.42578125" customWidth="1"/>
    <col min="10755" max="10755" width="31.85546875" customWidth="1"/>
    <col min="10756" max="10756" width="38" customWidth="1"/>
    <col min="10757" max="10768" width="6" customWidth="1"/>
    <col min="10769" max="10769" width="9.42578125" customWidth="1"/>
    <col min="10771" max="10773" width="9.85546875" customWidth="1"/>
    <col min="11009" max="11009" width="3.5703125" customWidth="1"/>
    <col min="11010" max="11010" width="19.42578125" customWidth="1"/>
    <col min="11011" max="11011" width="31.85546875" customWidth="1"/>
    <col min="11012" max="11012" width="38" customWidth="1"/>
    <col min="11013" max="11024" width="6" customWidth="1"/>
    <col min="11025" max="11025" width="9.42578125" customWidth="1"/>
    <col min="11027" max="11029" width="9.85546875" customWidth="1"/>
    <col min="11265" max="11265" width="3.5703125" customWidth="1"/>
    <col min="11266" max="11266" width="19.42578125" customWidth="1"/>
    <col min="11267" max="11267" width="31.85546875" customWidth="1"/>
    <col min="11268" max="11268" width="38" customWidth="1"/>
    <col min="11269" max="11280" width="6" customWidth="1"/>
    <col min="11281" max="11281" width="9.42578125" customWidth="1"/>
    <col min="11283" max="11285" width="9.85546875" customWidth="1"/>
    <col min="11521" max="11521" width="3.5703125" customWidth="1"/>
    <col min="11522" max="11522" width="19.42578125" customWidth="1"/>
    <col min="11523" max="11523" width="31.85546875" customWidth="1"/>
    <col min="11524" max="11524" width="38" customWidth="1"/>
    <col min="11525" max="11536" width="6" customWidth="1"/>
    <col min="11537" max="11537" width="9.42578125" customWidth="1"/>
    <col min="11539" max="11541" width="9.85546875" customWidth="1"/>
    <col min="11777" max="11777" width="3.5703125" customWidth="1"/>
    <col min="11778" max="11778" width="19.42578125" customWidth="1"/>
    <col min="11779" max="11779" width="31.85546875" customWidth="1"/>
    <col min="11780" max="11780" width="38" customWidth="1"/>
    <col min="11781" max="11792" width="6" customWidth="1"/>
    <col min="11793" max="11793" width="9.42578125" customWidth="1"/>
    <col min="11795" max="11797" width="9.85546875" customWidth="1"/>
    <col min="12033" max="12033" width="3.5703125" customWidth="1"/>
    <col min="12034" max="12034" width="19.42578125" customWidth="1"/>
    <col min="12035" max="12035" width="31.85546875" customWidth="1"/>
    <col min="12036" max="12036" width="38" customWidth="1"/>
    <col min="12037" max="12048" width="6" customWidth="1"/>
    <col min="12049" max="12049" width="9.42578125" customWidth="1"/>
    <col min="12051" max="12053" width="9.85546875" customWidth="1"/>
    <col min="12289" max="12289" width="3.5703125" customWidth="1"/>
    <col min="12290" max="12290" width="19.42578125" customWidth="1"/>
    <col min="12291" max="12291" width="31.85546875" customWidth="1"/>
    <col min="12292" max="12292" width="38" customWidth="1"/>
    <col min="12293" max="12304" width="6" customWidth="1"/>
    <col min="12305" max="12305" width="9.42578125" customWidth="1"/>
    <col min="12307" max="12309" width="9.85546875" customWidth="1"/>
    <col min="12545" max="12545" width="3.5703125" customWidth="1"/>
    <col min="12546" max="12546" width="19.42578125" customWidth="1"/>
    <col min="12547" max="12547" width="31.85546875" customWidth="1"/>
    <col min="12548" max="12548" width="38" customWidth="1"/>
    <col min="12549" max="12560" width="6" customWidth="1"/>
    <col min="12561" max="12561" width="9.42578125" customWidth="1"/>
    <col min="12563" max="12565" width="9.85546875" customWidth="1"/>
    <col min="12801" max="12801" width="3.5703125" customWidth="1"/>
    <col min="12802" max="12802" width="19.42578125" customWidth="1"/>
    <col min="12803" max="12803" width="31.85546875" customWidth="1"/>
    <col min="12804" max="12804" width="38" customWidth="1"/>
    <col min="12805" max="12816" width="6" customWidth="1"/>
    <col min="12817" max="12817" width="9.42578125" customWidth="1"/>
    <col min="12819" max="12821" width="9.85546875" customWidth="1"/>
    <col min="13057" max="13057" width="3.5703125" customWidth="1"/>
    <col min="13058" max="13058" width="19.42578125" customWidth="1"/>
    <col min="13059" max="13059" width="31.85546875" customWidth="1"/>
    <col min="13060" max="13060" width="38" customWidth="1"/>
    <col min="13061" max="13072" width="6" customWidth="1"/>
    <col min="13073" max="13073" width="9.42578125" customWidth="1"/>
    <col min="13075" max="13077" width="9.85546875" customWidth="1"/>
    <col min="13313" max="13313" width="3.5703125" customWidth="1"/>
    <col min="13314" max="13314" width="19.42578125" customWidth="1"/>
    <col min="13315" max="13315" width="31.85546875" customWidth="1"/>
    <col min="13316" max="13316" width="38" customWidth="1"/>
    <col min="13317" max="13328" width="6" customWidth="1"/>
    <col min="13329" max="13329" width="9.42578125" customWidth="1"/>
    <col min="13331" max="13333" width="9.85546875" customWidth="1"/>
    <col min="13569" max="13569" width="3.5703125" customWidth="1"/>
    <col min="13570" max="13570" width="19.42578125" customWidth="1"/>
    <col min="13571" max="13571" width="31.85546875" customWidth="1"/>
    <col min="13572" max="13572" width="38" customWidth="1"/>
    <col min="13573" max="13584" width="6" customWidth="1"/>
    <col min="13585" max="13585" width="9.42578125" customWidth="1"/>
    <col min="13587" max="13589" width="9.85546875" customWidth="1"/>
    <col min="13825" max="13825" width="3.5703125" customWidth="1"/>
    <col min="13826" max="13826" width="19.42578125" customWidth="1"/>
    <col min="13827" max="13827" width="31.85546875" customWidth="1"/>
    <col min="13828" max="13828" width="38" customWidth="1"/>
    <col min="13829" max="13840" width="6" customWidth="1"/>
    <col min="13841" max="13841" width="9.42578125" customWidth="1"/>
    <col min="13843" max="13845" width="9.85546875" customWidth="1"/>
    <col min="14081" max="14081" width="3.5703125" customWidth="1"/>
    <col min="14082" max="14082" width="19.42578125" customWidth="1"/>
    <col min="14083" max="14083" width="31.85546875" customWidth="1"/>
    <col min="14084" max="14084" width="38" customWidth="1"/>
    <col min="14085" max="14096" width="6" customWidth="1"/>
    <col min="14097" max="14097" width="9.42578125" customWidth="1"/>
    <col min="14099" max="14101" width="9.85546875" customWidth="1"/>
    <col min="14337" max="14337" width="3.5703125" customWidth="1"/>
    <col min="14338" max="14338" width="19.42578125" customWidth="1"/>
    <col min="14339" max="14339" width="31.85546875" customWidth="1"/>
    <col min="14340" max="14340" width="38" customWidth="1"/>
    <col min="14341" max="14352" width="6" customWidth="1"/>
    <col min="14353" max="14353" width="9.42578125" customWidth="1"/>
    <col min="14355" max="14357" width="9.85546875" customWidth="1"/>
    <col min="14593" max="14593" width="3.5703125" customWidth="1"/>
    <col min="14594" max="14594" width="19.42578125" customWidth="1"/>
    <col min="14595" max="14595" width="31.85546875" customWidth="1"/>
    <col min="14596" max="14596" width="38" customWidth="1"/>
    <col min="14597" max="14608" width="6" customWidth="1"/>
    <col min="14609" max="14609" width="9.42578125" customWidth="1"/>
    <col min="14611" max="14613" width="9.85546875" customWidth="1"/>
    <col min="14849" max="14849" width="3.5703125" customWidth="1"/>
    <col min="14850" max="14850" width="19.42578125" customWidth="1"/>
    <col min="14851" max="14851" width="31.85546875" customWidth="1"/>
    <col min="14852" max="14852" width="38" customWidth="1"/>
    <col min="14853" max="14864" width="6" customWidth="1"/>
    <col min="14865" max="14865" width="9.42578125" customWidth="1"/>
    <col min="14867" max="14869" width="9.85546875" customWidth="1"/>
    <col min="15105" max="15105" width="3.5703125" customWidth="1"/>
    <col min="15106" max="15106" width="19.42578125" customWidth="1"/>
    <col min="15107" max="15107" width="31.85546875" customWidth="1"/>
    <col min="15108" max="15108" width="38" customWidth="1"/>
    <col min="15109" max="15120" width="6" customWidth="1"/>
    <col min="15121" max="15121" width="9.42578125" customWidth="1"/>
    <col min="15123" max="15125" width="9.85546875" customWidth="1"/>
    <col min="15361" max="15361" width="3.5703125" customWidth="1"/>
    <col min="15362" max="15362" width="19.42578125" customWidth="1"/>
    <col min="15363" max="15363" width="31.85546875" customWidth="1"/>
    <col min="15364" max="15364" width="38" customWidth="1"/>
    <col min="15365" max="15376" width="6" customWidth="1"/>
    <col min="15377" max="15377" width="9.42578125" customWidth="1"/>
    <col min="15379" max="15381" width="9.85546875" customWidth="1"/>
    <col min="15617" max="15617" width="3.5703125" customWidth="1"/>
    <col min="15618" max="15618" width="19.42578125" customWidth="1"/>
    <col min="15619" max="15619" width="31.85546875" customWidth="1"/>
    <col min="15620" max="15620" width="38" customWidth="1"/>
    <col min="15621" max="15632" width="6" customWidth="1"/>
    <col min="15633" max="15633" width="9.42578125" customWidth="1"/>
    <col min="15635" max="15637" width="9.85546875" customWidth="1"/>
    <col min="15873" max="15873" width="3.5703125" customWidth="1"/>
    <col min="15874" max="15874" width="19.42578125" customWidth="1"/>
    <col min="15875" max="15875" width="31.85546875" customWidth="1"/>
    <col min="15876" max="15876" width="38" customWidth="1"/>
    <col min="15877" max="15888" width="6" customWidth="1"/>
    <col min="15889" max="15889" width="9.42578125" customWidth="1"/>
    <col min="15891" max="15893" width="9.85546875" customWidth="1"/>
    <col min="16129" max="16129" width="3.5703125" customWidth="1"/>
    <col min="16130" max="16130" width="19.42578125" customWidth="1"/>
    <col min="16131" max="16131" width="31.85546875" customWidth="1"/>
    <col min="16132" max="16132" width="38" customWidth="1"/>
    <col min="16133" max="16144" width="6" customWidth="1"/>
    <col min="16145" max="16145" width="9.42578125" customWidth="1"/>
    <col min="16147" max="16149" width="9.85546875" customWidth="1"/>
  </cols>
  <sheetData>
    <row r="10" spans="1:21" ht="30.75" customHeight="1" thickBot="1" x14ac:dyDescent="0.3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44.25" customHeight="1" thickBot="1" x14ac:dyDescent="0.3">
      <c r="A11" s="2" t="s">
        <v>1</v>
      </c>
      <c r="B11" s="3"/>
      <c r="C11" s="4"/>
      <c r="D11" s="5" t="s">
        <v>2</v>
      </c>
      <c r="E11" s="6"/>
      <c r="F11" s="7"/>
      <c r="G11" s="5" t="s">
        <v>3</v>
      </c>
      <c r="H11" s="6"/>
      <c r="I11" s="7"/>
      <c r="J11" s="5" t="s">
        <v>4</v>
      </c>
      <c r="K11" s="6"/>
      <c r="L11" s="6"/>
      <c r="M11" s="7"/>
      <c r="N11" s="5" t="s">
        <v>5</v>
      </c>
      <c r="O11" s="6"/>
      <c r="P11" s="6"/>
      <c r="Q11" s="7"/>
      <c r="R11" s="5" t="s">
        <v>6</v>
      </c>
      <c r="S11" s="6"/>
      <c r="T11" s="6"/>
      <c r="U11" s="7"/>
    </row>
    <row r="12" spans="1:21" ht="30.75" customHeight="1" thickBot="1" x14ac:dyDescent="0.3">
      <c r="A12" s="8">
        <v>26</v>
      </c>
      <c r="B12" s="9"/>
      <c r="C12" s="10"/>
      <c r="D12" s="8">
        <v>20</v>
      </c>
      <c r="E12" s="9"/>
      <c r="F12" s="10"/>
      <c r="G12" s="8">
        <v>22</v>
      </c>
      <c r="H12" s="9"/>
      <c r="I12" s="10"/>
      <c r="J12" s="8">
        <v>2</v>
      </c>
      <c r="K12" s="9"/>
      <c r="L12" s="9"/>
      <c r="M12" s="10"/>
      <c r="N12" s="11">
        <f>20*100/22</f>
        <v>90.909090909090907</v>
      </c>
      <c r="O12" s="12"/>
      <c r="P12" s="12"/>
      <c r="Q12" s="13"/>
      <c r="R12" s="11">
        <v>90.5</v>
      </c>
      <c r="S12" s="12"/>
      <c r="T12" s="12"/>
      <c r="U12" s="13"/>
    </row>
    <row r="13" spans="1:21" ht="30.75" customHeight="1" x14ac:dyDescent="0.25">
      <c r="A13" s="14" t="s">
        <v>7</v>
      </c>
      <c r="B13" s="14" t="s">
        <v>8</v>
      </c>
      <c r="C13" s="15" t="s">
        <v>9</v>
      </c>
      <c r="D13" s="15" t="s">
        <v>10</v>
      </c>
      <c r="E13" s="16" t="s">
        <v>11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8"/>
      <c r="Q13" s="19" t="s">
        <v>12</v>
      </c>
      <c r="R13" s="20" t="s">
        <v>13</v>
      </c>
      <c r="S13" s="21" t="s">
        <v>14</v>
      </c>
      <c r="T13" s="21" t="s">
        <v>15</v>
      </c>
      <c r="U13" s="21" t="s">
        <v>16</v>
      </c>
    </row>
    <row r="14" spans="1:21" ht="30.75" customHeight="1" x14ac:dyDescent="0.25">
      <c r="A14" s="22"/>
      <c r="B14" s="22"/>
      <c r="C14" s="23"/>
      <c r="D14" s="23"/>
      <c r="E14" s="24" t="s">
        <v>17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6"/>
      <c r="Q14" s="27"/>
      <c r="R14" s="28"/>
      <c r="S14" s="29"/>
      <c r="T14" s="29"/>
      <c r="U14" s="29"/>
    </row>
    <row r="15" spans="1:21" ht="30.75" customHeight="1" x14ac:dyDescent="0.25">
      <c r="A15" s="30"/>
      <c r="B15" s="30"/>
      <c r="C15" s="31"/>
      <c r="D15" s="31"/>
      <c r="E15" s="32">
        <v>1</v>
      </c>
      <c r="F15" s="32">
        <v>2</v>
      </c>
      <c r="G15" s="32">
        <v>3</v>
      </c>
      <c r="H15" s="32">
        <v>4</v>
      </c>
      <c r="I15" s="32">
        <v>5</v>
      </c>
      <c r="J15" s="32">
        <v>6</v>
      </c>
      <c r="K15" s="32">
        <v>7</v>
      </c>
      <c r="L15" s="32">
        <v>8</v>
      </c>
      <c r="M15" s="32">
        <v>9</v>
      </c>
      <c r="N15" s="32">
        <v>10</v>
      </c>
      <c r="O15" s="32">
        <v>11</v>
      </c>
      <c r="P15" s="32">
        <v>12</v>
      </c>
      <c r="Q15" s="33"/>
      <c r="R15" s="34"/>
      <c r="S15" s="35"/>
      <c r="T15" s="35"/>
      <c r="U15" s="35"/>
    </row>
    <row r="16" spans="1:21" ht="43.5" customHeight="1" x14ac:dyDescent="0.25">
      <c r="A16" s="36">
        <v>1</v>
      </c>
      <c r="B16" s="37" t="s">
        <v>18</v>
      </c>
      <c r="C16" s="38" t="s">
        <v>19</v>
      </c>
      <c r="D16" s="38" t="s">
        <v>20</v>
      </c>
      <c r="E16" s="39">
        <v>425</v>
      </c>
      <c r="F16" s="40">
        <v>524</v>
      </c>
      <c r="G16" s="41">
        <v>704</v>
      </c>
      <c r="H16" s="40">
        <v>511</v>
      </c>
      <c r="I16" s="40">
        <v>521</v>
      </c>
      <c r="J16" s="40">
        <v>495</v>
      </c>
      <c r="K16" s="40">
        <v>532</v>
      </c>
      <c r="L16" s="40">
        <v>614</v>
      </c>
      <c r="M16" s="40">
        <v>527</v>
      </c>
      <c r="N16" s="41">
        <v>685</v>
      </c>
      <c r="O16" s="40">
        <v>530</v>
      </c>
      <c r="P16" s="40">
        <v>591</v>
      </c>
      <c r="Q16" s="38">
        <v>6659</v>
      </c>
      <c r="R16" s="42"/>
      <c r="S16" s="43">
        <v>554.91666666666663</v>
      </c>
      <c r="T16" s="43">
        <v>443.93333333333328</v>
      </c>
      <c r="U16" s="43">
        <v>665.9</v>
      </c>
    </row>
    <row r="17" spans="1:21" ht="43.5" customHeight="1" x14ac:dyDescent="0.25">
      <c r="A17" s="36">
        <v>2</v>
      </c>
      <c r="B17" s="37" t="s">
        <v>21</v>
      </c>
      <c r="C17" s="38" t="s">
        <v>22</v>
      </c>
      <c r="D17" s="38" t="s">
        <v>23</v>
      </c>
      <c r="E17" s="40">
        <v>4849</v>
      </c>
      <c r="F17" s="40">
        <v>4525</v>
      </c>
      <c r="G17" s="40">
        <v>5206</v>
      </c>
      <c r="H17" s="40">
        <v>4734</v>
      </c>
      <c r="I17" s="40">
        <v>4902</v>
      </c>
      <c r="J17" s="40">
        <v>5009</v>
      </c>
      <c r="K17" s="40">
        <v>4810</v>
      </c>
      <c r="L17" s="40">
        <v>4731</v>
      </c>
      <c r="M17" s="40">
        <v>4832</v>
      </c>
      <c r="N17" s="40">
        <v>5252</v>
      </c>
      <c r="O17" s="40">
        <v>4919</v>
      </c>
      <c r="P17" s="40">
        <v>4448</v>
      </c>
      <c r="Q17" s="38">
        <f>SUM(E17:P17)</f>
        <v>58217</v>
      </c>
      <c r="R17" s="42"/>
      <c r="S17" s="43">
        <v>4851.416666666667</v>
      </c>
      <c r="T17" s="43">
        <v>3881.1333333333337</v>
      </c>
      <c r="U17" s="43">
        <v>5821.7000000000007</v>
      </c>
    </row>
    <row r="18" spans="1:21" ht="43.5" customHeight="1" x14ac:dyDescent="0.25">
      <c r="A18" s="36">
        <v>3</v>
      </c>
      <c r="B18" s="37" t="s">
        <v>24</v>
      </c>
      <c r="C18" s="44" t="s">
        <v>25</v>
      </c>
      <c r="D18" s="44" t="s">
        <v>26</v>
      </c>
      <c r="E18" s="39">
        <v>344</v>
      </c>
      <c r="F18" s="39">
        <v>342</v>
      </c>
      <c r="G18" s="39">
        <v>365</v>
      </c>
      <c r="H18" s="39">
        <v>383</v>
      </c>
      <c r="I18" s="39">
        <v>361</v>
      </c>
      <c r="J18" s="41">
        <v>1872</v>
      </c>
      <c r="K18" s="41">
        <v>1804</v>
      </c>
      <c r="L18" s="41">
        <v>1891</v>
      </c>
      <c r="M18" s="41">
        <v>1836</v>
      </c>
      <c r="N18" s="41">
        <v>1942</v>
      </c>
      <c r="O18" s="41">
        <v>1891</v>
      </c>
      <c r="P18" s="41">
        <v>1778</v>
      </c>
      <c r="Q18" s="38">
        <v>14809</v>
      </c>
      <c r="R18" s="42"/>
      <c r="S18" s="43">
        <v>1234.0833333333333</v>
      </c>
      <c r="T18" s="43">
        <v>987.26666666666665</v>
      </c>
      <c r="U18" s="43">
        <v>1480.8999999999999</v>
      </c>
    </row>
    <row r="19" spans="1:21" ht="43.5" customHeight="1" x14ac:dyDescent="0.25">
      <c r="A19" s="36">
        <v>4</v>
      </c>
      <c r="B19" s="37" t="s">
        <v>27</v>
      </c>
      <c r="C19" s="44" t="s">
        <v>28</v>
      </c>
      <c r="D19" s="44" t="s">
        <v>29</v>
      </c>
      <c r="E19" s="40">
        <v>189</v>
      </c>
      <c r="F19" s="40">
        <v>174</v>
      </c>
      <c r="G19" s="40">
        <v>200</v>
      </c>
      <c r="H19" s="40">
        <v>173</v>
      </c>
      <c r="I19" s="40">
        <v>156</v>
      </c>
      <c r="J19" s="40">
        <v>166</v>
      </c>
      <c r="K19" s="39">
        <v>135</v>
      </c>
      <c r="L19" s="40">
        <v>182</v>
      </c>
      <c r="M19" s="40">
        <v>179</v>
      </c>
      <c r="N19" s="40">
        <v>182</v>
      </c>
      <c r="O19" s="40">
        <v>169</v>
      </c>
      <c r="P19" s="40">
        <v>159</v>
      </c>
      <c r="Q19" s="38">
        <v>2064</v>
      </c>
      <c r="R19" s="42"/>
      <c r="S19" s="43">
        <v>172</v>
      </c>
      <c r="T19" s="43">
        <v>137.6</v>
      </c>
      <c r="U19" s="43">
        <v>206.4</v>
      </c>
    </row>
    <row r="20" spans="1:21" ht="43.5" customHeight="1" x14ac:dyDescent="0.25">
      <c r="A20" s="36">
        <v>5</v>
      </c>
      <c r="B20" s="37" t="s">
        <v>30</v>
      </c>
      <c r="C20" s="38" t="s">
        <v>31</v>
      </c>
      <c r="D20" s="38" t="s">
        <v>32</v>
      </c>
      <c r="E20" s="40">
        <v>1606</v>
      </c>
      <c r="F20" s="40">
        <v>1566</v>
      </c>
      <c r="G20" s="40">
        <v>1815</v>
      </c>
      <c r="H20" s="40">
        <v>1491</v>
      </c>
      <c r="I20" s="40">
        <v>1559</v>
      </c>
      <c r="J20" s="40">
        <v>1684</v>
      </c>
      <c r="K20" s="40">
        <v>1637</v>
      </c>
      <c r="L20" s="40">
        <v>1561</v>
      </c>
      <c r="M20" s="40">
        <v>1378</v>
      </c>
      <c r="N20" s="40">
        <v>1539</v>
      </c>
      <c r="O20" s="40">
        <v>1488</v>
      </c>
      <c r="P20" s="40">
        <v>1498</v>
      </c>
      <c r="Q20" s="38">
        <v>18822</v>
      </c>
      <c r="R20" s="42"/>
      <c r="S20" s="43">
        <v>1568.5</v>
      </c>
      <c r="T20" s="43">
        <v>1254.8</v>
      </c>
      <c r="U20" s="43">
        <v>1882.2</v>
      </c>
    </row>
    <row r="21" spans="1:21" ht="43.5" customHeight="1" x14ac:dyDescent="0.25">
      <c r="A21" s="36">
        <v>6</v>
      </c>
      <c r="B21" s="37" t="s">
        <v>33</v>
      </c>
      <c r="C21" s="44" t="s">
        <v>34</v>
      </c>
      <c r="D21" s="44" t="s">
        <v>35</v>
      </c>
      <c r="E21" s="40">
        <v>1808</v>
      </c>
      <c r="F21" s="40">
        <v>1622</v>
      </c>
      <c r="G21" s="40">
        <v>1888</v>
      </c>
      <c r="H21" s="40">
        <v>1796</v>
      </c>
      <c r="I21" s="40">
        <v>1805</v>
      </c>
      <c r="J21" s="40">
        <v>1803</v>
      </c>
      <c r="K21" s="40">
        <v>1877</v>
      </c>
      <c r="L21" s="40">
        <v>1781</v>
      </c>
      <c r="M21" s="40">
        <v>1769</v>
      </c>
      <c r="N21" s="40">
        <v>1671</v>
      </c>
      <c r="O21" s="40">
        <v>1685</v>
      </c>
      <c r="P21" s="40">
        <v>1730</v>
      </c>
      <c r="Q21" s="38">
        <v>21235</v>
      </c>
      <c r="R21" s="42"/>
      <c r="S21" s="43">
        <v>1769.5833333333333</v>
      </c>
      <c r="T21" s="43">
        <v>1415.6666666666665</v>
      </c>
      <c r="U21" s="43">
        <v>2123.5</v>
      </c>
    </row>
    <row r="22" spans="1:21" ht="43.5" customHeight="1" x14ac:dyDescent="0.25">
      <c r="A22" s="36">
        <v>7</v>
      </c>
      <c r="B22" s="37" t="s">
        <v>36</v>
      </c>
      <c r="C22" s="38" t="s">
        <v>37</v>
      </c>
      <c r="D22" s="38" t="s">
        <v>38</v>
      </c>
      <c r="E22" s="40">
        <v>360</v>
      </c>
      <c r="F22" s="40">
        <v>363</v>
      </c>
      <c r="G22" s="40">
        <v>378</v>
      </c>
      <c r="H22" s="40">
        <v>359</v>
      </c>
      <c r="I22" s="40">
        <v>358</v>
      </c>
      <c r="J22" s="40">
        <v>373</v>
      </c>
      <c r="K22" s="40">
        <v>388</v>
      </c>
      <c r="L22" s="40">
        <v>371</v>
      </c>
      <c r="M22" s="40">
        <v>456</v>
      </c>
      <c r="N22" s="41">
        <v>464</v>
      </c>
      <c r="O22" s="40">
        <v>375</v>
      </c>
      <c r="P22" s="40">
        <v>346</v>
      </c>
      <c r="Q22" s="38">
        <v>4591</v>
      </c>
      <c r="R22" s="42"/>
      <c r="S22" s="43">
        <v>382.58333333333331</v>
      </c>
      <c r="T22" s="43">
        <v>306.06666666666666</v>
      </c>
      <c r="U22" s="43">
        <v>459.09999999999997</v>
      </c>
    </row>
    <row r="23" spans="1:21" ht="43.5" customHeight="1" x14ac:dyDescent="0.25">
      <c r="A23" s="36">
        <v>8</v>
      </c>
      <c r="B23" s="37" t="s">
        <v>39</v>
      </c>
      <c r="C23" s="38" t="s">
        <v>37</v>
      </c>
      <c r="D23" s="38" t="s">
        <v>40</v>
      </c>
      <c r="E23" s="40">
        <v>591</v>
      </c>
      <c r="F23" s="40">
        <v>570</v>
      </c>
      <c r="G23" s="40">
        <v>657</v>
      </c>
      <c r="H23" s="40">
        <v>542</v>
      </c>
      <c r="I23" s="40">
        <v>569</v>
      </c>
      <c r="J23" s="40">
        <v>592</v>
      </c>
      <c r="K23" s="40">
        <v>547</v>
      </c>
      <c r="L23" s="40">
        <v>511</v>
      </c>
      <c r="M23" s="40">
        <v>541</v>
      </c>
      <c r="N23" s="40">
        <v>597</v>
      </c>
      <c r="O23" s="40">
        <v>585</v>
      </c>
      <c r="P23" s="40">
        <v>585</v>
      </c>
      <c r="Q23" s="38">
        <v>6887</v>
      </c>
      <c r="R23" s="42"/>
      <c r="S23" s="43">
        <v>573.91666666666663</v>
      </c>
      <c r="T23" s="43">
        <v>459.13333333333333</v>
      </c>
      <c r="U23" s="43">
        <v>688.69999999999993</v>
      </c>
    </row>
    <row r="24" spans="1:21" ht="43.5" customHeight="1" x14ac:dyDescent="0.25">
      <c r="A24" s="36">
        <v>9</v>
      </c>
      <c r="B24" s="37" t="s">
        <v>41</v>
      </c>
      <c r="C24" s="38" t="s">
        <v>42</v>
      </c>
      <c r="D24" s="38" t="s">
        <v>43</v>
      </c>
      <c r="E24" s="40">
        <v>1645</v>
      </c>
      <c r="F24" s="40">
        <v>1467</v>
      </c>
      <c r="G24" s="40">
        <v>1662</v>
      </c>
      <c r="H24" s="40">
        <v>1674</v>
      </c>
      <c r="I24" s="40">
        <v>1752</v>
      </c>
      <c r="J24" s="40">
        <v>1701</v>
      </c>
      <c r="K24" s="40">
        <v>1763</v>
      </c>
      <c r="L24" s="40">
        <v>1675</v>
      </c>
      <c r="M24" s="40">
        <v>1592</v>
      </c>
      <c r="N24" s="40">
        <v>1538</v>
      </c>
      <c r="O24" s="40">
        <v>1501</v>
      </c>
      <c r="P24" s="40">
        <v>1552</v>
      </c>
      <c r="Q24" s="38">
        <v>19522</v>
      </c>
      <c r="R24" s="42"/>
      <c r="S24" s="43">
        <v>1626.8333333333333</v>
      </c>
      <c r="T24" s="43">
        <v>1301.4666666666667</v>
      </c>
      <c r="U24" s="43">
        <v>1952.1999999999998</v>
      </c>
    </row>
    <row r="25" spans="1:21" ht="43.5" customHeight="1" x14ac:dyDescent="0.25">
      <c r="A25" s="36">
        <v>10</v>
      </c>
      <c r="B25" s="37" t="s">
        <v>44</v>
      </c>
      <c r="C25" s="38" t="s">
        <v>37</v>
      </c>
      <c r="D25" s="38" t="s">
        <v>45</v>
      </c>
      <c r="E25" s="40">
        <v>937</v>
      </c>
      <c r="F25" s="40">
        <v>903</v>
      </c>
      <c r="G25" s="40">
        <v>1091</v>
      </c>
      <c r="H25" s="40">
        <v>908</v>
      </c>
      <c r="I25" s="40">
        <v>995</v>
      </c>
      <c r="J25" s="40">
        <v>921</v>
      </c>
      <c r="K25" s="40">
        <v>962</v>
      </c>
      <c r="L25" s="40">
        <v>935</v>
      </c>
      <c r="M25" s="40">
        <v>759</v>
      </c>
      <c r="N25" s="40">
        <v>931</v>
      </c>
      <c r="O25" s="40">
        <v>900</v>
      </c>
      <c r="P25" s="40">
        <v>868</v>
      </c>
      <c r="Q25" s="38">
        <v>11110</v>
      </c>
      <c r="R25" s="42"/>
      <c r="S25" s="43">
        <v>925.83333333333337</v>
      </c>
      <c r="T25" s="43">
        <v>740.66666666666674</v>
      </c>
      <c r="U25" s="43">
        <v>1111</v>
      </c>
    </row>
    <row r="26" spans="1:21" ht="43.5" customHeight="1" x14ac:dyDescent="0.25">
      <c r="A26" s="36">
        <v>11</v>
      </c>
      <c r="B26" s="37" t="s">
        <v>46</v>
      </c>
      <c r="C26" s="38" t="s">
        <v>37</v>
      </c>
      <c r="D26" s="38" t="s">
        <v>47</v>
      </c>
      <c r="E26" s="40">
        <v>3001</v>
      </c>
      <c r="F26" s="40">
        <v>2730</v>
      </c>
      <c r="G26" s="40">
        <v>3171</v>
      </c>
      <c r="H26" s="40">
        <v>2793</v>
      </c>
      <c r="I26" s="40">
        <v>2886</v>
      </c>
      <c r="J26" s="40">
        <v>2739</v>
      </c>
      <c r="K26" s="40">
        <v>2654</v>
      </c>
      <c r="L26" s="40"/>
      <c r="M26" s="40">
        <v>2874</v>
      </c>
      <c r="N26" s="40">
        <v>2823</v>
      </c>
      <c r="O26" s="40">
        <v>2590</v>
      </c>
      <c r="P26" s="40">
        <v>2811</v>
      </c>
      <c r="Q26" s="38">
        <v>31072</v>
      </c>
      <c r="R26" s="42"/>
      <c r="S26" s="43">
        <v>2824.7272727272725</v>
      </c>
      <c r="T26" s="43">
        <v>2259.7818181818179</v>
      </c>
      <c r="U26" s="43">
        <v>3389.6727272727271</v>
      </c>
    </row>
    <row r="27" spans="1:21" ht="43.5" customHeight="1" x14ac:dyDescent="0.25">
      <c r="A27" s="36">
        <v>12</v>
      </c>
      <c r="B27" s="37" t="s">
        <v>48</v>
      </c>
      <c r="C27" s="38" t="s">
        <v>49</v>
      </c>
      <c r="D27" s="38" t="s">
        <v>50</v>
      </c>
      <c r="E27" s="40">
        <v>4319</v>
      </c>
      <c r="F27" s="40">
        <v>3922</v>
      </c>
      <c r="G27" s="40">
        <v>4582</v>
      </c>
      <c r="H27" s="40">
        <v>3913</v>
      </c>
      <c r="I27" s="40">
        <v>4248</v>
      </c>
      <c r="J27" s="40">
        <v>4124</v>
      </c>
      <c r="K27" s="40">
        <v>4168</v>
      </c>
      <c r="L27" s="40">
        <v>4467</v>
      </c>
      <c r="M27" s="40">
        <v>4295</v>
      </c>
      <c r="N27" s="40">
        <v>4705</v>
      </c>
      <c r="O27" s="40">
        <v>4341</v>
      </c>
      <c r="P27" s="40">
        <v>4104</v>
      </c>
      <c r="Q27" s="38">
        <v>51188</v>
      </c>
      <c r="R27" s="42"/>
      <c r="S27" s="43">
        <v>4265.666666666667</v>
      </c>
      <c r="T27" s="43">
        <v>3412.5333333333338</v>
      </c>
      <c r="U27" s="43">
        <v>5118.8</v>
      </c>
    </row>
    <row r="28" spans="1:21" ht="43.5" customHeight="1" x14ac:dyDescent="0.25">
      <c r="A28" s="36">
        <v>13</v>
      </c>
      <c r="B28" s="37" t="s">
        <v>51</v>
      </c>
      <c r="C28" s="38" t="s">
        <v>42</v>
      </c>
      <c r="D28" s="38" t="s">
        <v>52</v>
      </c>
      <c r="E28" s="40">
        <v>432</v>
      </c>
      <c r="F28" s="40">
        <v>398</v>
      </c>
      <c r="G28" s="40">
        <v>348</v>
      </c>
      <c r="H28" s="40">
        <v>379</v>
      </c>
      <c r="I28" s="40">
        <v>391</v>
      </c>
      <c r="J28" s="40">
        <v>406</v>
      </c>
      <c r="K28" s="40">
        <v>310</v>
      </c>
      <c r="L28" s="40">
        <v>360</v>
      </c>
      <c r="M28" s="40">
        <v>439</v>
      </c>
      <c r="N28" s="41">
        <v>515</v>
      </c>
      <c r="O28" s="40">
        <v>336</v>
      </c>
      <c r="P28" s="40">
        <v>321</v>
      </c>
      <c r="Q28" s="38">
        <v>4635</v>
      </c>
      <c r="R28" s="42"/>
      <c r="S28" s="43">
        <v>386.25</v>
      </c>
      <c r="T28" s="43">
        <v>309</v>
      </c>
      <c r="U28" s="43">
        <v>463.5</v>
      </c>
    </row>
    <row r="29" spans="1:21" ht="43.5" customHeight="1" x14ac:dyDescent="0.25">
      <c r="A29" s="36">
        <v>14</v>
      </c>
      <c r="B29" s="37" t="s">
        <v>53</v>
      </c>
      <c r="C29" s="44" t="s">
        <v>54</v>
      </c>
      <c r="D29" s="44" t="s">
        <v>55</v>
      </c>
      <c r="E29" s="40">
        <v>148</v>
      </c>
      <c r="F29" s="40">
        <v>182</v>
      </c>
      <c r="G29" s="40">
        <v>171</v>
      </c>
      <c r="H29" s="40">
        <v>158</v>
      </c>
      <c r="I29" s="40">
        <v>156</v>
      </c>
      <c r="J29" s="40">
        <v>190</v>
      </c>
      <c r="K29" s="40">
        <v>188</v>
      </c>
      <c r="L29" s="40">
        <v>200</v>
      </c>
      <c r="M29" s="40">
        <v>167</v>
      </c>
      <c r="N29" s="40">
        <v>190</v>
      </c>
      <c r="O29" s="40">
        <v>179</v>
      </c>
      <c r="P29" s="40">
        <v>166</v>
      </c>
      <c r="Q29" s="38">
        <v>2095</v>
      </c>
      <c r="R29" s="42"/>
      <c r="S29" s="43">
        <v>174.58333333333334</v>
      </c>
      <c r="T29" s="43">
        <v>139.66666666666669</v>
      </c>
      <c r="U29" s="43">
        <v>209.5</v>
      </c>
    </row>
    <row r="30" spans="1:21" ht="43.5" customHeight="1" x14ac:dyDescent="0.25">
      <c r="A30" s="36">
        <v>15</v>
      </c>
      <c r="B30" s="37" t="s">
        <v>56</v>
      </c>
      <c r="C30" s="38" t="s">
        <v>37</v>
      </c>
      <c r="D30" s="38" t="s">
        <v>57</v>
      </c>
      <c r="E30" s="40">
        <v>3320</v>
      </c>
      <c r="F30" s="40">
        <v>3109</v>
      </c>
      <c r="G30" s="40">
        <v>3677</v>
      </c>
      <c r="H30" s="40">
        <v>3448</v>
      </c>
      <c r="I30" s="40">
        <v>3621</v>
      </c>
      <c r="J30" s="40">
        <v>3822</v>
      </c>
      <c r="K30" s="40">
        <v>4001</v>
      </c>
      <c r="L30" s="40">
        <v>3791</v>
      </c>
      <c r="M30" s="40">
        <v>3531</v>
      </c>
      <c r="N30" s="40">
        <v>3681</v>
      </c>
      <c r="O30" s="40">
        <v>3453</v>
      </c>
      <c r="P30" s="40">
        <v>3524</v>
      </c>
      <c r="Q30" s="38">
        <v>42978</v>
      </c>
      <c r="R30" s="42"/>
      <c r="S30" s="43">
        <v>3581.5</v>
      </c>
      <c r="T30" s="43">
        <v>2865.2</v>
      </c>
      <c r="U30" s="43">
        <v>4297.8</v>
      </c>
    </row>
    <row r="31" spans="1:21" ht="43.5" customHeight="1" x14ac:dyDescent="0.25">
      <c r="A31" s="36">
        <v>16</v>
      </c>
      <c r="B31" s="37" t="s">
        <v>58</v>
      </c>
      <c r="C31" s="38" t="s">
        <v>59</v>
      </c>
      <c r="D31" s="38" t="s">
        <v>60</v>
      </c>
      <c r="E31" s="40">
        <v>775</v>
      </c>
      <c r="F31" s="40">
        <v>716</v>
      </c>
      <c r="G31" s="40">
        <v>823</v>
      </c>
      <c r="H31" s="40">
        <v>744</v>
      </c>
      <c r="I31" s="40">
        <v>729</v>
      </c>
      <c r="J31" s="40">
        <v>743</v>
      </c>
      <c r="K31" s="40">
        <v>779</v>
      </c>
      <c r="L31" s="40">
        <v>710</v>
      </c>
      <c r="M31" s="40">
        <v>712</v>
      </c>
      <c r="N31" s="40">
        <v>877</v>
      </c>
      <c r="O31" s="40">
        <v>845</v>
      </c>
      <c r="P31" s="40">
        <v>804</v>
      </c>
      <c r="Q31" s="38">
        <v>9257</v>
      </c>
      <c r="R31" s="42"/>
      <c r="S31" s="43">
        <v>771.41666666666663</v>
      </c>
      <c r="T31" s="43">
        <v>617.13333333333333</v>
      </c>
      <c r="U31" s="43">
        <v>925.69999999999993</v>
      </c>
    </row>
    <row r="32" spans="1:21" ht="43.5" customHeight="1" x14ac:dyDescent="0.25">
      <c r="A32" s="36">
        <v>17</v>
      </c>
      <c r="B32" s="37" t="s">
        <v>61</v>
      </c>
      <c r="C32" s="38" t="s">
        <v>62</v>
      </c>
      <c r="D32" s="38" t="s">
        <v>63</v>
      </c>
      <c r="E32" s="40">
        <v>644</v>
      </c>
      <c r="F32" s="40">
        <v>568</v>
      </c>
      <c r="G32" s="40">
        <v>666</v>
      </c>
      <c r="H32" s="40">
        <v>610</v>
      </c>
      <c r="I32" s="40">
        <v>573</v>
      </c>
      <c r="J32" s="40">
        <v>613</v>
      </c>
      <c r="K32" s="40">
        <v>667</v>
      </c>
      <c r="L32" s="40">
        <v>543</v>
      </c>
      <c r="M32" s="40">
        <v>683</v>
      </c>
      <c r="N32" s="40">
        <v>758</v>
      </c>
      <c r="O32" s="41">
        <v>784</v>
      </c>
      <c r="P32" s="40">
        <v>673</v>
      </c>
      <c r="Q32" s="38">
        <v>7782</v>
      </c>
      <c r="R32" s="42"/>
      <c r="S32" s="43">
        <v>648.5</v>
      </c>
      <c r="T32" s="43">
        <v>518.79999999999995</v>
      </c>
      <c r="U32" s="43">
        <v>778.2</v>
      </c>
    </row>
    <row r="33" spans="1:21" ht="43.5" customHeight="1" x14ac:dyDescent="0.25">
      <c r="A33" s="36">
        <v>18</v>
      </c>
      <c r="B33" s="37" t="s">
        <v>64</v>
      </c>
      <c r="C33" s="38" t="s">
        <v>65</v>
      </c>
      <c r="D33" s="38" t="s">
        <v>66</v>
      </c>
      <c r="E33" s="39">
        <v>399</v>
      </c>
      <c r="F33" s="39">
        <v>384</v>
      </c>
      <c r="G33" s="40">
        <v>1049</v>
      </c>
      <c r="H33" s="40">
        <v>988</v>
      </c>
      <c r="I33" s="40">
        <v>1085</v>
      </c>
      <c r="J33" s="40">
        <v>1045</v>
      </c>
      <c r="K33" s="40">
        <v>977</v>
      </c>
      <c r="L33" s="40">
        <v>1000</v>
      </c>
      <c r="M33" s="40">
        <v>987</v>
      </c>
      <c r="N33" s="40">
        <v>1014</v>
      </c>
      <c r="O33" s="40">
        <v>972</v>
      </c>
      <c r="P33" s="40">
        <v>957</v>
      </c>
      <c r="Q33" s="38">
        <v>10857</v>
      </c>
      <c r="R33" s="42"/>
      <c r="S33" s="43">
        <v>904.75</v>
      </c>
      <c r="T33" s="43">
        <v>723.8</v>
      </c>
      <c r="U33" s="43">
        <v>1085.7</v>
      </c>
    </row>
    <row r="34" spans="1:21" ht="63" customHeight="1" x14ac:dyDescent="0.25">
      <c r="A34" s="36">
        <v>19</v>
      </c>
      <c r="B34" s="37" t="s">
        <v>67</v>
      </c>
      <c r="C34" s="38" t="s">
        <v>68</v>
      </c>
      <c r="D34" s="38" t="s">
        <v>69</v>
      </c>
      <c r="E34" s="40">
        <v>564</v>
      </c>
      <c r="F34" s="40">
        <v>492</v>
      </c>
      <c r="G34" s="40">
        <v>565</v>
      </c>
      <c r="H34" s="40">
        <v>535</v>
      </c>
      <c r="I34" s="40">
        <v>507</v>
      </c>
      <c r="J34" s="40">
        <v>576</v>
      </c>
      <c r="K34" s="40">
        <v>598</v>
      </c>
      <c r="L34" s="40">
        <v>591</v>
      </c>
      <c r="M34" s="40">
        <v>516</v>
      </c>
      <c r="N34" s="40">
        <v>543</v>
      </c>
      <c r="O34" s="40">
        <v>486</v>
      </c>
      <c r="P34" s="40">
        <v>451</v>
      </c>
      <c r="Q34" s="38">
        <v>6424</v>
      </c>
      <c r="R34" s="42"/>
      <c r="S34" s="43">
        <v>535.33333333333337</v>
      </c>
      <c r="T34" s="43">
        <v>428.26666666666671</v>
      </c>
      <c r="U34" s="43">
        <v>642.40000000000009</v>
      </c>
    </row>
    <row r="35" spans="1:21" ht="43.5" customHeight="1" x14ac:dyDescent="0.25">
      <c r="A35" s="36">
        <v>20</v>
      </c>
      <c r="B35" s="45" t="s">
        <v>70</v>
      </c>
      <c r="C35" s="44" t="s">
        <v>71</v>
      </c>
      <c r="D35" s="44" t="s">
        <v>72</v>
      </c>
      <c r="E35" s="46">
        <v>2666</v>
      </c>
      <c r="F35" s="46">
        <v>2532</v>
      </c>
      <c r="G35" s="46">
        <v>3007</v>
      </c>
      <c r="H35" s="46">
        <v>2841</v>
      </c>
      <c r="I35" s="46">
        <v>2860</v>
      </c>
      <c r="J35" s="46">
        <v>2991</v>
      </c>
      <c r="K35" s="46">
        <v>3130</v>
      </c>
      <c r="L35" s="46">
        <v>2873</v>
      </c>
      <c r="M35" s="46">
        <v>2844</v>
      </c>
      <c r="N35" s="46">
        <v>3139</v>
      </c>
      <c r="O35" s="46">
        <v>2977</v>
      </c>
      <c r="P35" s="46">
        <v>2916</v>
      </c>
      <c r="Q35" s="44">
        <v>34776</v>
      </c>
      <c r="R35" s="42"/>
      <c r="S35" s="43">
        <v>2898</v>
      </c>
      <c r="T35" s="43">
        <v>2318.4</v>
      </c>
      <c r="U35" s="43">
        <v>3477.6</v>
      </c>
    </row>
    <row r="36" spans="1:21" ht="30.75" customHeight="1" x14ac:dyDescent="0.25">
      <c r="A36" s="47" t="s">
        <v>73</v>
      </c>
      <c r="B36" s="48"/>
      <c r="C36" s="48"/>
      <c r="D36" s="49"/>
      <c r="E36" s="46">
        <f t="shared" ref="E36:Q36" si="0">SUM(E16:E35)</f>
        <v>29022</v>
      </c>
      <c r="F36" s="46">
        <f t="shared" si="0"/>
        <v>27089</v>
      </c>
      <c r="G36" s="46">
        <f t="shared" si="0"/>
        <v>32025</v>
      </c>
      <c r="H36" s="46">
        <f t="shared" si="0"/>
        <v>28980</v>
      </c>
      <c r="I36" s="46">
        <f t="shared" si="0"/>
        <v>30034</v>
      </c>
      <c r="J36" s="46">
        <f t="shared" si="0"/>
        <v>31865</v>
      </c>
      <c r="K36" s="46">
        <f t="shared" si="0"/>
        <v>31927</v>
      </c>
      <c r="L36" s="46">
        <f t="shared" si="0"/>
        <v>28787</v>
      </c>
      <c r="M36" s="46">
        <f t="shared" si="0"/>
        <v>30917</v>
      </c>
      <c r="N36" s="46">
        <f t="shared" si="0"/>
        <v>33046</v>
      </c>
      <c r="O36" s="46">
        <f t="shared" si="0"/>
        <v>31006</v>
      </c>
      <c r="P36" s="46">
        <f t="shared" si="0"/>
        <v>30282</v>
      </c>
      <c r="Q36" s="42">
        <f t="shared" si="0"/>
        <v>364980</v>
      </c>
      <c r="R36" s="42"/>
      <c r="S36" s="43">
        <v>30415</v>
      </c>
      <c r="T36" s="43">
        <v>24332</v>
      </c>
      <c r="U36" s="43">
        <v>36498</v>
      </c>
    </row>
    <row r="39" spans="1:21" ht="30.75" customHeight="1" x14ac:dyDescent="0.25">
      <c r="A39" t="s">
        <v>74</v>
      </c>
    </row>
    <row r="40" spans="1:21" ht="87.75" customHeight="1" x14ac:dyDescent="0.25">
      <c r="A40" s="42">
        <v>1</v>
      </c>
      <c r="B40" s="45" t="s">
        <v>75</v>
      </c>
      <c r="C40" s="44" t="s">
        <v>76</v>
      </c>
      <c r="D40" s="44" t="s">
        <v>77</v>
      </c>
    </row>
    <row r="41" spans="1:21" ht="87.75" customHeight="1" x14ac:dyDescent="0.25">
      <c r="A41" s="42">
        <v>2</v>
      </c>
      <c r="B41" s="45" t="s">
        <v>78</v>
      </c>
      <c r="C41" s="44" t="s">
        <v>79</v>
      </c>
      <c r="D41" s="44" t="s">
        <v>80</v>
      </c>
    </row>
    <row r="48" spans="1:21" ht="30.75" customHeight="1" x14ac:dyDescent="0.25">
      <c r="A48" s="50"/>
      <c r="B48" s="50"/>
      <c r="C48" s="50"/>
      <c r="D48" s="50"/>
    </row>
  </sheetData>
  <mergeCells count="25">
    <mergeCell ref="R13:R15"/>
    <mergeCell ref="S13:S15"/>
    <mergeCell ref="T13:T15"/>
    <mergeCell ref="U13:U15"/>
    <mergeCell ref="E14:P14"/>
    <mergeCell ref="A36:D36"/>
    <mergeCell ref="A13:A15"/>
    <mergeCell ref="B13:B15"/>
    <mergeCell ref="C13:C15"/>
    <mergeCell ref="D13:D15"/>
    <mergeCell ref="E13:P13"/>
    <mergeCell ref="Q13:Q15"/>
    <mergeCell ref="A12:C12"/>
    <mergeCell ref="D12:F12"/>
    <mergeCell ref="G12:I12"/>
    <mergeCell ref="J12:M12"/>
    <mergeCell ref="N12:Q12"/>
    <mergeCell ref="R12:U12"/>
    <mergeCell ref="A10:U10"/>
    <mergeCell ref="A11:C11"/>
    <mergeCell ref="D11:F11"/>
    <mergeCell ref="G11:I11"/>
    <mergeCell ref="J11:M11"/>
    <mergeCell ref="N11:Q11"/>
    <mergeCell ref="R11:U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Radomski Paweł</dc:creator>
  <cp:lastModifiedBy>Radomski Paweł</cp:lastModifiedBy>
  <dcterms:created xsi:type="dcterms:W3CDTF">2024-12-17T12:22:16Z</dcterms:created>
  <dcterms:modified xsi:type="dcterms:W3CDTF">2024-12-17T12:23:44Z</dcterms:modified>
</cp:coreProperties>
</file>