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APORTY\ROK2023\(2023)21-10-2024\"/>
    </mc:Choice>
  </mc:AlternateContent>
  <xr:revisionPtr revIDLastSave="0" documentId="8_{5E75004B-CEBD-4D75-8150-636AFAD0F16C}" xr6:coauthVersionLast="47" xr6:coauthVersionMax="47" xr10:uidLastSave="{00000000-0000-0000-0000-000000000000}"/>
  <bookViews>
    <workbookView xWindow="-120" yWindow="-120" windowWidth="29040" windowHeight="15840" xr2:uid="{A646A912-090A-4611-A0AE-8AF5166921D9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9" i="1" l="1"/>
  <c r="O119" i="1"/>
  <c r="N119" i="1"/>
  <c r="M119" i="1"/>
  <c r="L119" i="1"/>
  <c r="K119" i="1"/>
  <c r="J119" i="1"/>
  <c r="I119" i="1"/>
  <c r="H119" i="1"/>
  <c r="G119" i="1"/>
  <c r="F119" i="1"/>
  <c r="E119" i="1"/>
  <c r="Q117" i="1"/>
  <c r="Q116" i="1"/>
  <c r="Q111" i="1"/>
  <c r="Q107" i="1"/>
  <c r="Q106" i="1"/>
  <c r="Q102" i="1"/>
  <c r="Q100" i="1"/>
  <c r="Q99" i="1"/>
  <c r="Q98" i="1"/>
  <c r="Q97" i="1"/>
  <c r="Q96" i="1"/>
  <c r="Q82" i="1"/>
  <c r="Q81" i="1"/>
  <c r="Q80" i="1"/>
  <c r="Q79" i="1"/>
  <c r="Q78" i="1"/>
  <c r="Q72" i="1"/>
  <c r="Q70" i="1"/>
  <c r="Q61" i="1"/>
  <c r="Q42" i="1"/>
  <c r="Q33" i="1"/>
  <c r="Q119" i="1" s="1"/>
  <c r="Q31" i="1"/>
  <c r="Q27" i="1"/>
  <c r="Q26" i="1"/>
  <c r="Q22" i="1"/>
  <c r="N12" i="1"/>
</calcChain>
</file>

<file path=xl/sharedStrings.xml><?xml version="1.0" encoding="utf-8"?>
<sst xmlns="http://schemas.openxmlformats.org/spreadsheetml/2006/main" count="336" uniqueCount="331">
  <si>
    <t>RAPORT Z WOJEWÓDZTWA ŚLĄSKIEGO ZA 2023 R. (STAN NA 21-10-2024 R.)</t>
  </si>
  <si>
    <t>Numer województwa</t>
  </si>
  <si>
    <t>Liczba szpitali biorących udział w badaniu</t>
  </si>
  <si>
    <t>Liczba ogólna szpitali</t>
  </si>
  <si>
    <t>Liczba szpitali, które nie przesyłają  danych</t>
  </si>
  <si>
    <t>Procent szpitali biorących udział w badaniu</t>
  </si>
  <si>
    <t>Kompletność miesięcy</t>
  </si>
  <si>
    <t>Nr</t>
  </si>
  <si>
    <t>Regon</t>
  </si>
  <si>
    <t>Nazwa szpitala</t>
  </si>
  <si>
    <t>Adres</t>
  </si>
  <si>
    <t>Miesiąc</t>
  </si>
  <si>
    <t>Razem</t>
  </si>
  <si>
    <t>Uwagi</t>
  </si>
  <si>
    <t>średnia</t>
  </si>
  <si>
    <t>średnia         - 20%</t>
  </si>
  <si>
    <t>średnia +20%</t>
  </si>
  <si>
    <t>Liczba rekordów wprowadzonych</t>
  </si>
  <si>
    <t xml:space="preserve">00028836600050 </t>
  </si>
  <si>
    <t>CENTRUM ONKOLOGII INSTYTUT  IM.SKŁODOWSKIEJ-CURIE</t>
  </si>
  <si>
    <t xml:space="preserve">44-101  GLIWICE     WYBRZEŻE AR.KRAJOWEJ 15 </t>
  </si>
  <si>
    <t>000289070</t>
  </si>
  <si>
    <t>SAMODZIELNY PUBLICZNY SZPITAL KLINICZNY IM. ANDRZEJA MIELĘCKIEGO ŚLĄSKIEGO UNIWERSYTETU MEDYCZNEGO W KATOWICACH</t>
  </si>
  <si>
    <t xml:space="preserve">40-027 KATOWICE       FRANCUSKA 20/24 </t>
  </si>
  <si>
    <t>000291888</t>
  </si>
  <si>
    <t>Uzdrowisko Goczałkowice-Zdrój Wojewódzki Ośrodek Reumatologiczno-Rehabilitacyjny</t>
  </si>
  <si>
    <t>43-230 Goczałkowice Zdrój ul.Uzdrowiskowa 54</t>
  </si>
  <si>
    <t xml:space="preserve">00029311400020 </t>
  </si>
  <si>
    <t>SZPITAL PSYCHIATRYCZNY ODDZ.INTERNISTYCZNY</t>
  </si>
  <si>
    <t xml:space="preserve">44-180 TOSZEK,     GLIWICKA 5 </t>
  </si>
  <si>
    <t xml:space="preserve">00029627100020 </t>
  </si>
  <si>
    <t>SAMODZIELNY PUBLICZNY ZAKŁAD OPIEKI ZDROWOTNEJ WOJEWÓDZKI SZPITAL SPECJALISTYCZNY NR 4</t>
  </si>
  <si>
    <t xml:space="preserve">41-902   BYTOM      AL.LEGIONÓW 10 </t>
  </si>
  <si>
    <t xml:space="preserve">00029649500045 </t>
  </si>
  <si>
    <t>WOJEWÓDZKI SZPITAL SPECJALISTYCZNY NR 5 IM.ŚW.BARBARY</t>
  </si>
  <si>
    <t xml:space="preserve">41-200   SOSNOWIEC      PLAC MEDYKÓW 1  </t>
  </si>
  <si>
    <t>000297260</t>
  </si>
  <si>
    <t>WOJEWÓDZKIE CENTRUM PEDIATRII "KUBALONKA"</t>
  </si>
  <si>
    <t xml:space="preserve">43-460      WISŁA       ISTEBNA  500  </t>
  </si>
  <si>
    <t>000297690</t>
  </si>
  <si>
    <t>WOJEWÓDZKI SZPITAL CHORÓB PŁUC IM. DR A.PAWELCA</t>
  </si>
  <si>
    <t xml:space="preserve">44-300  WODZISŁAW ŚL.       BRACKA 13 </t>
  </si>
  <si>
    <t>000304243</t>
  </si>
  <si>
    <t>ZESPÓŁ OPIEKI ZDROWOTNEJ W KŁOBUCKU</t>
  </si>
  <si>
    <t xml:space="preserve">42-100  KŁOBUCK 11 LISTOPADA 5E                                                                                                                       </t>
  </si>
  <si>
    <t xml:space="preserve">00030637700024 </t>
  </si>
  <si>
    <t>SZPITAL POWIATOWY</t>
  </si>
  <si>
    <t xml:space="preserve">42-300    MYSZKÓW    WOLNOŚCI 29  </t>
  </si>
  <si>
    <t>000308258</t>
  </si>
  <si>
    <t>SP ZOZ SZPITAL NR 2 IM. TADEUSZA BOCZONIA W MYSŁOWICACH</t>
  </si>
  <si>
    <t xml:space="preserve">41-400   MYSŁOWICE    BYTOMSKA 41 </t>
  </si>
  <si>
    <t>000308270</t>
  </si>
  <si>
    <t>SZPITAL MIEJSKI W SIEMIANOWICACH SLĄSKICH</t>
  </si>
  <si>
    <t xml:space="preserve">41-100 SIEMIANOWICE ŚL.     UL.1MAJA 9 </t>
  </si>
  <si>
    <t xml:space="preserve">00031007700033 </t>
  </si>
  <si>
    <t>SZPITAL SPECJALISTYCZNY IM.DR.STARKIEWICZA</t>
  </si>
  <si>
    <t xml:space="preserve">41-300  DĄBROWA GÓRNICZA         SZPITALNA 13,    </t>
  </si>
  <si>
    <t xml:space="preserve">00031008300027 </t>
  </si>
  <si>
    <t>SZPITAL SAMODZIELNEGO PUBLICZNEGO ZESPOŁU OPIEKI ZDROWOTNEJ</t>
  </si>
  <si>
    <t xml:space="preserve">42700 LUBLINIEC UL.SOBIESKIEGO 9 </t>
  </si>
  <si>
    <t xml:space="preserve">00031145000065 </t>
  </si>
  <si>
    <t>ZOZ W ŚWIETOCHŁOWICACH</t>
  </si>
  <si>
    <t xml:space="preserve">           41-600,  ŚWIĘTOCHŁOWICE  CHORZOWSKA 36,   </t>
  </si>
  <si>
    <t>000312455</t>
  </si>
  <si>
    <t>POWIATOWY PUBLICZNY ZAKŁAD OPIEKI ZDROWOTNEJ W RYDUŁTOWACH I WODZISŁAWIU ŚLĄSKIM Z SIEDZIBĄ W WODZISŁAWIU ŚLĄSKIM</t>
  </si>
  <si>
    <t xml:space="preserve">  44-300  WODZISŁAW ŚL.  26 MARCA 51,                                </t>
  </si>
  <si>
    <t>000313348</t>
  </si>
  <si>
    <t xml:space="preserve"> SZPITAL ŚLĄSKI,          </t>
  </si>
  <si>
    <t xml:space="preserve">43-400, CIESZYN BIELSKA 4                                                                                                         </t>
  </si>
  <si>
    <t>000640923</t>
  </si>
  <si>
    <t>CENTRUM PULMONOLOGII I TORAKOCHIRURGII W BYSTREJ</t>
  </si>
  <si>
    <t xml:space="preserve">43-360     BYSTRA    FAŁATA 2   </t>
  </si>
  <si>
    <t>000868307</t>
  </si>
  <si>
    <t>SAMODZIELNY PUBLICZNY WOJEWÓDZKI SZPITAL CHIRURGII URAZOWEJ IM.DR J.DAABAW PIEKARACH ŚLĄSKICH</t>
  </si>
  <si>
    <t xml:space="preserve">41-940  .     PIEKARY ŚL BYTOMSKA 62  </t>
  </si>
  <si>
    <t xml:space="preserve">00107180600024 </t>
  </si>
  <si>
    <t>ŚLĄSKIE CENTRUM CHORÓB SERCA W ZABRZU</t>
  </si>
  <si>
    <t>41-800    ZABRZE       UL. MARII CURIE SKŁODOWSKIEJ 9</t>
  </si>
  <si>
    <t>001262860</t>
  </si>
  <si>
    <t>GÓRNOŚLĄSKIE CENTRUM MEDYCZNE IM. PROF. LESZKA GIECA ŚLĄSKIEGO UNIWERSYTETU MEDYCZNEGO W KATOWICACH</t>
  </si>
  <si>
    <t xml:space="preserve"> 40-635     KATOWICE     ZIOŁOWA 45/47 </t>
  </si>
  <si>
    <t>001281053</t>
  </si>
  <si>
    <t>WOJ.SZP.SPECJALIST. IM.NAJŚWIĘTSZEJ MARII PANNY</t>
  </si>
  <si>
    <t xml:space="preserve">42-200  CZĘSTOCHOWA      BIALSKA 104/118    </t>
  </si>
  <si>
    <t xml:space="preserve">00128105300020 </t>
  </si>
  <si>
    <t xml:space="preserve">42-200  CZĘSTOCHOWA         BIALSKA 104/118    </t>
  </si>
  <si>
    <t>001325767</t>
  </si>
  <si>
    <t>Uniwersyteckie Centrum Kliniczne im. prof. K. Gibińskiego Śląskiego Uniwersytetu Medycznego w Katowicach</t>
  </si>
  <si>
    <t xml:space="preserve">40-514    KATOWICE       CEGLANA 35 </t>
  </si>
  <si>
    <t>001415000</t>
  </si>
  <si>
    <t>GÓRNOŚLĄSKIE CENTRUM ZDROWIA DZIECKA IM. ŚW. JANA PAWŁA II SAMODZIELNY PUBLICZNY SZPITAL KLINICZNY NR 6 ŚLĄSKIEGO UNIWERSYTETU MEDYCZNEGO W KATOWICACH</t>
  </si>
  <si>
    <t xml:space="preserve">40-752 KATOWICE     MEDYKÓW 16 </t>
  </si>
  <si>
    <t>003599167</t>
  </si>
  <si>
    <t>NIEPUBLICZNY ZAKŁAD OPIEKI ZDROWOTNEJ LECZNICA DZIECI I DOROSŁYCH-SZPITAL IM.I.MOŚCICKIEGO SPÓŁKA Z OGRANICZONĄ ODPOWIEDZIALNOŚCIĄ</t>
  </si>
  <si>
    <t xml:space="preserve">41-500,    CHORZÓW      UL. POWSTAŃCÓW 27 </t>
  </si>
  <si>
    <t>010657175</t>
  </si>
  <si>
    <t>SAMODZIELNY PUBLICZNY ZAKŁAD OPIEKI ZDROWOTNEJ SZPITAL KOLEJOWY W WILKOWICACH-BYSTREJ /S.P.Z.O.Z. SZPITAL KOLEJOWY W WILKOWICACH-BYSTREJ/</t>
  </si>
  <si>
    <t xml:space="preserve">43-365   WILKOWICE     ŻYWIECKA 19         (Z ODDZ. W NIERODZIMIU) </t>
  </si>
  <si>
    <t>14864215</t>
  </si>
  <si>
    <t>NZOZ SLASKI SZPITAL UROLOGICZNY</t>
  </si>
  <si>
    <t>40-073 KATOWICE UL. STRZELECKA 9</t>
  </si>
  <si>
    <t>016209390</t>
  </si>
  <si>
    <t>MAVIT -Centrum Medyczne</t>
  </si>
  <si>
    <t xml:space="preserve">40-431 Katowice   ul.Szopienicka 65 </t>
  </si>
  <si>
    <t>040001646</t>
  </si>
  <si>
    <t xml:space="preserve"> SZPITAL ŚW.KAMILA ZAKONU O.O KAMILIANÓW</t>
  </si>
  <si>
    <t xml:space="preserve">42-606 TARNOWSKIE GÓRY      BYTOMSKA 22 </t>
  </si>
  <si>
    <t xml:space="preserve">07058866800027 </t>
  </si>
  <si>
    <t xml:space="preserve">CENTRUM MEDYCZNE "ESKULAP" </t>
  </si>
  <si>
    <t xml:space="preserve">43-382,   BIELSKO - BIAŁA     CIESZYŃSKA 472 </t>
  </si>
  <si>
    <t xml:space="preserve">07062159000047 </t>
  </si>
  <si>
    <t xml:space="preserve">SZPITAL WOJEWÓDZKI </t>
  </si>
  <si>
    <t xml:space="preserve">43-310,   BIELSKO - BIAŁA     ARMII KRAJOWEJ 101   </t>
  </si>
  <si>
    <t xml:space="preserve">07086785900028 </t>
  </si>
  <si>
    <t>BESKIDZKIE CENTRUM MEDYCZNE SP.Z O.O</t>
  </si>
  <si>
    <t xml:space="preserve">43-300,   BIELSKO - BIAŁA      DĄBROWSKIEGO 3/1 </t>
  </si>
  <si>
    <t>072147187</t>
  </si>
  <si>
    <t>SZPITAL PEDIATRYCZNY</t>
  </si>
  <si>
    <t xml:space="preserve">43-300 BIELSKO - BIAŁA         SOBIESKIEGO 83    </t>
  </si>
  <si>
    <t xml:space="preserve">07217112200045 </t>
  </si>
  <si>
    <t>NZOZ CENTRUM LEKARSKIE "ALFA" S.C.</t>
  </si>
  <si>
    <t xml:space="preserve">43-300 BIELSKO - BIAŁA      GRAŻYNY 9 </t>
  </si>
  <si>
    <t>07234762100469</t>
  </si>
  <si>
    <t>SZPITAL ŚW. ELZBIETY W KATOWICACH</t>
  </si>
  <si>
    <t>40-008 KATOWICE UL. WARSZAWSKA 52</t>
  </si>
  <si>
    <t>072641510</t>
  </si>
  <si>
    <t xml:space="preserve">    SZPITAL CHIRURGII MAŁOINWAZYJNEJ I REKONSTRUKCYJNEJ</t>
  </si>
  <si>
    <t xml:space="preserve">43-300, BIELSKO - BIAŁA        BYSTRZAŃSKA 5 </t>
  </si>
  <si>
    <t xml:space="preserve">07269679300010 </t>
  </si>
  <si>
    <t>NZOZ BIEL-MED. SP.Z.O.O "SZPITAL POD BUKAMI"</t>
  </si>
  <si>
    <t xml:space="preserve">43-300  BIELSKO - BIAŁA       SZARA 5 </t>
  </si>
  <si>
    <t xml:space="preserve">14617377600020 </t>
  </si>
  <si>
    <t>EXIRA GAMMA KNIFE SP. Z O.O. CENTRUM RADIOCHIRURGII</t>
  </si>
  <si>
    <t xml:space="preserve">40-514 Katowice ul.CEGLANA 35 </t>
  </si>
  <si>
    <t xml:space="preserve">15158624700072 </t>
  </si>
  <si>
    <t>MIEJSKI SZPITAL ZESPOLONY</t>
  </si>
  <si>
    <t xml:space="preserve">42-200 CZĘSTOCHOWA MIROWSKA 15   </t>
  </si>
  <si>
    <t>240011489</t>
  </si>
  <si>
    <t>GALEN ORTOPEDIA SP. Z O.O.</t>
  </si>
  <si>
    <t>43-150 BIERUŃ UL. JERZEGO  6</t>
  </si>
  <si>
    <t xml:space="preserve">24013302800021 </t>
  </si>
  <si>
    <t>NZOZ VITO-MED. SP Z.O O.</t>
  </si>
  <si>
    <t xml:space="preserve">44-100     GLIWICE         RADIOWA 2 </t>
  </si>
  <si>
    <t xml:space="preserve">24033692600021 </t>
  </si>
  <si>
    <t>NZOZ SZPITAL WIELOSPECJALISTYCZNY</t>
  </si>
  <si>
    <t xml:space="preserve">44-100   GLIWICE         KOŚCIUSZKI 1 </t>
  </si>
  <si>
    <t>240837054</t>
  </si>
  <si>
    <t xml:space="preserve">SOSNOWIECKI  SZPITAL MIEJSKI </t>
  </si>
  <si>
    <t xml:space="preserve">41-219  SOSNOWIEC      UL.SZPITALNA 1 </t>
  </si>
  <si>
    <t>240845266</t>
  </si>
  <si>
    <t>"JST" SP. Z O.O.</t>
  </si>
  <si>
    <t>42-202 CZĘSTOCHOWA UL. WAŁY DWERNICKIEGO 43/45</t>
  </si>
  <si>
    <t>240872286</t>
  </si>
  <si>
    <t>MEGREZ  SP Z O O.</t>
  </si>
  <si>
    <t>43-100  TYCHY UL. EDUKACJI  102</t>
  </si>
  <si>
    <t xml:space="preserve">24097715700020 </t>
  </si>
  <si>
    <t>SZPITAL MIEJSKI W TYCHACH</t>
  </si>
  <si>
    <t>43-100 TYCHY UL. CICHA 27</t>
  </si>
  <si>
    <t xml:space="preserve">24098519700024 </t>
  </si>
  <si>
    <t>MYSŁOWICKIE CENTRUM ZDROWIA</t>
  </si>
  <si>
    <t>41-400 MYSŁOWICE UL . MIKOŁOWSKA 1</t>
  </si>
  <si>
    <t xml:space="preserve">24107737800020 </t>
  </si>
  <si>
    <t>EMC SILESIA</t>
  </si>
  <si>
    <t>40-353 KATOWICE UL. MORAWA 31</t>
  </si>
  <si>
    <t>241127857</t>
  </si>
  <si>
    <t>NZOZ SZPITAL MIEJSKI W ZABRZU</t>
  </si>
  <si>
    <t xml:space="preserve">41803 ZABRZE UL.ZAMKOWA 4 </t>
  </si>
  <si>
    <t xml:space="preserve">24128110400033 </t>
  </si>
  <si>
    <t>NZOZ  ZAKŁAD PULMONOLOGII</t>
  </si>
  <si>
    <t xml:space="preserve">42-600  TARNOWSKIE GÓRY  LIPOWA 3 </t>
  </si>
  <si>
    <t>241294970</t>
  </si>
  <si>
    <t>CENTRUM ZDROWIA W MIKOŁOWIE SPÓŁKA Z OGRANICZONĄ ODPOWIEDZIALNOŚCIĄ</t>
  </si>
  <si>
    <t xml:space="preserve">43-190  MIKOŁÓW  UL. WARYŃSKIEGO 2 </t>
  </si>
  <si>
    <t xml:space="preserve">24129721700020 </t>
  </si>
  <si>
    <t>SZP. ZESPOŁU OPIEKI ZDROWOTNEJ</t>
  </si>
  <si>
    <t xml:space="preserve">44-220   KNURÓW       UL.NIEPODLEGŁOŚCI 8 </t>
  </si>
  <si>
    <t xml:space="preserve">24146865300061 </t>
  </si>
  <si>
    <t>NZOZ SZPITAL MIEJSKI W RUDZIE SLĄSKIEJ</t>
  </si>
  <si>
    <t xml:space="preserve">41-703 RUDA ŚLĄSKA UL. W. LIPA 2 </t>
  </si>
  <si>
    <t>241512940</t>
  </si>
  <si>
    <t>WIELOSPECJALISTCYZNY SZPITAL POWIATOWY SPÓŁKA AKCYJNA</t>
  </si>
  <si>
    <t xml:space="preserve">42-612 TARNOWSKIE GÓRY     UL. PYSKOWICKA 47/51 </t>
  </si>
  <si>
    <t xml:space="preserve">24154217700023 </t>
  </si>
  <si>
    <t>PIEKARSKIE CENTRUM MEDYCZNE</t>
  </si>
  <si>
    <t>42-640 PIEKARY ŚLĄSKIE UL. SZPITALNA 11</t>
  </si>
  <si>
    <t>241552141</t>
  </si>
  <si>
    <t xml:space="preserve"> NZOZ SZPITAL SPECJALISTYCZNY IM. E. MICHAŁOWSKIEGO</t>
  </si>
  <si>
    <t xml:space="preserve">40-073  KATOWICE      STRZELECKA 9 </t>
  </si>
  <si>
    <t xml:space="preserve">24286529600032 </t>
  </si>
  <si>
    <t>BESKIDZKIE CENTRUM ONKOLOGII IM. JANA PAWŁA II; SZPITAL OGÓLNY IM. DR EDMUNDA WOJTYŁY</t>
  </si>
  <si>
    <t xml:space="preserve">43-300 BIELSKO - BIAŁA WYZWOLENIA 18  43-300 BIELSKO - BIAŁA    WYSPIAŃSKIEGO 26                                                                            </t>
  </si>
  <si>
    <t>242995277</t>
  </si>
  <si>
    <t>SZPITAL MIEJSKI Z PRZYCHODNIĄ SP ZOZ W GLIWICACH</t>
  </si>
  <si>
    <t>44-100 GLIWICE UL. ZYGMUNTA STAREGO  20</t>
  </si>
  <si>
    <t>243161232</t>
  </si>
  <si>
    <t>NIEPUBLICZNY ZAKŁAD OPIEKI ZDROWOTNEJ  SZPITAL ŚW. ŁUKASZA SPÓŁKA AKCYJNA</t>
  </si>
  <si>
    <t xml:space="preserve">43-300 BIELSKO - BIAŁA     BYSTRZAŃSKA 94B </t>
  </si>
  <si>
    <t xml:space="preserve">243693791 </t>
  </si>
  <si>
    <t>ŚLĄSKIE CENTRUM REUMATOLOGII, ORTOPEDII I REHABILITACJI W USTRONIU SPÓŁKA Z OGRANICZONĄ ODPOWIEDZIALNOŚCIĄ</t>
  </si>
  <si>
    <t xml:space="preserve">43-450 USTROŃ      SZPITALNA 11 </t>
  </si>
  <si>
    <t xml:space="preserve">27023584000026 </t>
  </si>
  <si>
    <t>SZPITAL SPECJALISTYCZNY  NR 1,   SZPITAL CHORÓB ZAKAŹNYCH</t>
  </si>
  <si>
    <t>41-902 BYTOM AL.. LEGIONÓW 49</t>
  </si>
  <si>
    <t>270235892</t>
  </si>
  <si>
    <t>SAMODZIELNY PUBLICZNY ZAKŁAD OPIEKI ZDROWOTNEJ SZPITAL SPECJALISTYCZNY NR I W BYTOMIU</t>
  </si>
  <si>
    <t>41-902,  BYTOM        UL. STEFANA BATOREGO 15</t>
  </si>
  <si>
    <t>270641184</t>
  </si>
  <si>
    <t>SZPITAL WIELOSPECJALISTYCZNY W JAWORZNIE</t>
  </si>
  <si>
    <t xml:space="preserve">43-600 JAWORZNO    CHEŁMOŃSKIEGO 28 </t>
  </si>
  <si>
    <t>271241038</t>
  </si>
  <si>
    <t>SP ZOZ MSWIA W KATOWICACH</t>
  </si>
  <si>
    <t>40-052 KATOWICE UL. BARTOSZA GŁOWACKIEGO 10</t>
  </si>
  <si>
    <t>271503395</t>
  </si>
  <si>
    <t>SZPITAL SPECJALISTYCZNY</t>
  </si>
  <si>
    <t xml:space="preserve">41-500     CHORZÓW       ZJEDNOCZENIA 10 </t>
  </si>
  <si>
    <t>271503410</t>
  </si>
  <si>
    <t>SP ZOZ ZESPÓŁ SZPITALI MIEJSKICH</t>
  </si>
  <si>
    <t xml:space="preserve">41-500  CHORZÓW        STRZ.BYTOMSKICH 11 </t>
  </si>
  <si>
    <t>271566088</t>
  </si>
  <si>
    <t>SAMODZIELNY PUBLICZNY SZPITAL KLINICZNY NR 1 IM.PROF.STANISŁAWA SZYSZKO ŚLĄSKIEGO UNIWERSYTETU MEDYCZNEGO W KATOWICACH</t>
  </si>
  <si>
    <t xml:space="preserve"> 41-800 ZABRZE      3-GO MAJA 13/15 </t>
  </si>
  <si>
    <t xml:space="preserve">27216501000034 </t>
  </si>
  <si>
    <t>CENTRUM LECZENIA OPARZEŃ</t>
  </si>
  <si>
    <t xml:space="preserve">41-100 SIEMIANOWICE ŚL.        HIBNERA 2 </t>
  </si>
  <si>
    <t>272425823</t>
  </si>
  <si>
    <t>NZOZ "EUROKLINIKA" JEZRY WIELGUS</t>
  </si>
  <si>
    <t xml:space="preserve">43-200 KATOWICE STOLARSKA 17 </t>
  </si>
  <si>
    <t>272735162</t>
  </si>
  <si>
    <t>SZP.SPECJALISTYCZNY W ZABRZU</t>
  </si>
  <si>
    <t xml:space="preserve">41-800  ZABRZE      UL. M.SKŁODOWSKIEJ 10 </t>
  </si>
  <si>
    <t>272780323</t>
  </si>
  <si>
    <t>SP ZOZ WSS NR 3 SZPITAL SPECJALISTYCZNY W RYBNIKU</t>
  </si>
  <si>
    <t xml:space="preserve">44-200   RYBNIK       ENERGETYKÓW 46 </t>
  </si>
  <si>
    <t>272790824</t>
  </si>
  <si>
    <t>WOJEWÓDZKI SZPITAL SPECJALISTYCZNY NR 2 SZPITAL SPECJALISTYCZNY WOJEWÓDZKI SZPITAL SPECJALISTYCZNY NR 2 SZPITAL MIEJSKI</t>
  </si>
  <si>
    <t xml:space="preserve">44-330 JASTRZĘBIUE ZDRÓJ AL.. JANA PAWŁA II 7 , 44-330    JASTRZĘBIE ZDRÓJ KRASICKIEGO 21                                                     </t>
  </si>
  <si>
    <t>273545989</t>
  </si>
  <si>
    <t>NIEPUBLICZNY ZAKŁAD OPIEKI ZDROWOTNEJ "SILESIA-MED" SP. Z O.O.</t>
  </si>
  <si>
    <t xml:space="preserve">43-227 GRZAWA MIEDŹNA 7       ZIELONKÓWKA 3 </t>
  </si>
  <si>
    <t>273717982</t>
  </si>
  <si>
    <t xml:space="preserve"> SZPITAL IM.ŚW.JÓZEFA  SP. Z.O.O</t>
  </si>
  <si>
    <t xml:space="preserve">43-190    MIKOŁÓW       OKRZEI 27 </t>
  </si>
  <si>
    <t>273880280</t>
  </si>
  <si>
    <t>Klinica 2000 K. Mróz Spółka Jawna</t>
  </si>
  <si>
    <t xml:space="preserve">40-851  KATOWICE     ŻELAZNA 1 </t>
  </si>
  <si>
    <t>276184500</t>
  </si>
  <si>
    <t>SZP.CHORÓB PŁUC</t>
  </si>
  <si>
    <t xml:space="preserve">43-180   ORZESZE      GLIWICKA 20 </t>
  </si>
  <si>
    <t>276201240</t>
  </si>
  <si>
    <t>KATOWICKIE CENTRUM ONKOLOGII; SZPITAL WIELOSPECJALISTYCZNY</t>
  </si>
  <si>
    <t xml:space="preserve">40-145 KATOWICE UL. JÓZEFOWSKA 119 40-074  KATOWICE RACIBORSKA 26                                     </t>
  </si>
  <si>
    <t>276215293</t>
  </si>
  <si>
    <t>SZPITAL CHORÓB PŁUC I GRUŹLICY IM. ŚW. JÓZEFA W PILCHOWICACH</t>
  </si>
  <si>
    <t xml:space="preserve">44-145   PILCHOWICE     DWORCOWA 31 </t>
  </si>
  <si>
    <t>276225587</t>
  </si>
  <si>
    <t>SZPITAL REJONOWY IM DR JÓZEFA ROSTKA W RACIBORZU</t>
  </si>
  <si>
    <t xml:space="preserve">47-400 RACIBÓRZ UL.GAMOWSKA 3 </t>
  </si>
  <si>
    <t>276240724</t>
  </si>
  <si>
    <t>CENTRUM PEDIATRII IM. JANA PAWŁA II W SOSNOWCU SP. Z O.O.</t>
  </si>
  <si>
    <t xml:space="preserve">41-218  SOSNOWIEC    UL. G. ZAPOLSKIEJ 3 </t>
  </si>
  <si>
    <t>276247465</t>
  </si>
  <si>
    <t>SZPITAL W PYSKOWICACH</t>
  </si>
  <si>
    <t xml:space="preserve">44-120   PYSKOWICE      SZPITALNA 1 </t>
  </si>
  <si>
    <t>276267686</t>
  </si>
  <si>
    <t>OKRĘGOWY SZPITAL KOLEJOWY</t>
  </si>
  <si>
    <t xml:space="preserve">40-760   KATOWICE     PANEWNICKA 65 </t>
  </si>
  <si>
    <t>276271110</t>
  </si>
  <si>
    <t>SZPITAL POWIATOWY W ZAWIERCIU</t>
  </si>
  <si>
    <t xml:space="preserve">42-400  ZAWIERCIE       UL. MIODOWA 14 </t>
  </si>
  <si>
    <t>276271179</t>
  </si>
  <si>
    <t>SZPITAL CHORÓB PŁUC W SIEWIERZU SP. Z O.O.</t>
  </si>
  <si>
    <t xml:space="preserve"> 42-470  SIEWIERZ           KS.BP.Z.OLEŚNICKIEGO 21 </t>
  </si>
  <si>
    <t>276402233</t>
  </si>
  <si>
    <t>SZPITAL MURCKI SPÓŁKA Z OGRANICZONĄ ODPOWIEDZIALNOŚCIĄ</t>
  </si>
  <si>
    <t xml:space="preserve">40-749    KATOWICE        SOKOŁOWSKIEGO 2 </t>
  </si>
  <si>
    <t>276581253</t>
  </si>
  <si>
    <t>SZPITAL JOANNITAS W PSZCZYNIE</t>
  </si>
  <si>
    <t>43-200 PSZCZYNA UL. DR. WIITOLDA ANTESA 11</t>
  </si>
  <si>
    <t>276881363</t>
  </si>
  <si>
    <t>NZOZ "ŁUBINOIWA"</t>
  </si>
  <si>
    <t xml:space="preserve">40-647 KATOWICE   ŁUBINOWA 3 </t>
  </si>
  <si>
    <t>277696403</t>
  </si>
  <si>
    <t>UROVITA SP ZOO</t>
  </si>
  <si>
    <t xml:space="preserve">41-500 CHORZÓW  STRZELCÓW BYTOMSKICH 11 </t>
  </si>
  <si>
    <t xml:space="preserve">27795145600026 </t>
  </si>
  <si>
    <t>NZOZ SZPITAL MIEJSKI W ŻORACH</t>
  </si>
  <si>
    <t xml:space="preserve">44-240 ŻORY DĄBROWSKIEGO 20 </t>
  </si>
  <si>
    <t>278209300</t>
  </si>
  <si>
    <t>POWIATOWY ZESPÓŁ OPIEKI ZDROWOTNEJ W BĘDZINIE</t>
  </si>
  <si>
    <t xml:space="preserve">42-500  BĘDZIN UL.MAŁACHOWSKIEGO 12 </t>
  </si>
  <si>
    <t xml:space="preserve">27820930000056 </t>
  </si>
  <si>
    <t>278227113</t>
  </si>
  <si>
    <t xml:space="preserve">Provita-Centrum Leczenia  Niepłodności </t>
  </si>
  <si>
    <t xml:space="preserve">40-611 Katowice,    ul.Fabryczna 13 D </t>
  </si>
  <si>
    <t xml:space="preserve">27828806600019 </t>
  </si>
  <si>
    <t xml:space="preserve">NZOZ NEFROLUX S. C. </t>
  </si>
  <si>
    <t xml:space="preserve">41-100 SIEMINOWICE ŚLĄSKIE UL. JANA PAWŁA II 1B </t>
  </si>
  <si>
    <t xml:space="preserve">351618159 </t>
  </si>
  <si>
    <t>CENTRUM MEDYCZNE SCANMED</t>
  </si>
  <si>
    <t xml:space="preserve">41-503,  CHORZÓW     WIEJSKA 4 </t>
  </si>
  <si>
    <t>360317488</t>
  </si>
  <si>
    <t>ICZ HEALTHCARE SP. Z O.O.</t>
  </si>
  <si>
    <t>34-300 ŻYWIEC UL. POLA LISICKICH 80</t>
  </si>
  <si>
    <t>362837654</t>
  </si>
  <si>
    <t>SZPITAL EUROMEDIC SPÓŁKA AKCYJNA</t>
  </si>
  <si>
    <t xml:space="preserve"> 40-519 Katowice ,  ul.Kościuszki  92 B </t>
  </si>
  <si>
    <t xml:space="preserve">38172380300020 </t>
  </si>
  <si>
    <t>SZPITAL SPECJALISTYCZNY TOMMED</t>
  </si>
  <si>
    <t>40-662 KATOWICE UL. ALEKSANDRA FREDRY 22</t>
  </si>
  <si>
    <t>384492250</t>
  </si>
  <si>
    <t>MEDICAL NETWORK INTELLIGENCE GRUOP</t>
  </si>
  <si>
    <t>44-300 WODZISŁAWSKIE CENTRUM MEDYCZNE UL. 26 MARCA 53A</t>
  </si>
  <si>
    <t>385815821</t>
  </si>
  <si>
    <t>SCANMED SPORT</t>
  </si>
  <si>
    <t xml:space="preserve">44-240      ŻORY       BANKOWA 2 </t>
  </si>
  <si>
    <t>521336320</t>
  </si>
  <si>
    <t>BONIFRATERSKIE CENTRUM MEDYCZNE SP. Z O.O.</t>
  </si>
  <si>
    <t>40-211 KATOWICE UL. LEOPOLDA MARKIEFKI 87</t>
  </si>
  <si>
    <t xml:space="preserve">526060058 </t>
  </si>
  <si>
    <t>CENTRUM MEDYCZNE "SULIGA"</t>
  </si>
  <si>
    <t>42-209 CZĘSTOCHOWA UL. MELIORANTÓW 3</t>
  </si>
  <si>
    <t>650095307</t>
  </si>
  <si>
    <t>RAZEM:</t>
  </si>
  <si>
    <t>Szpitale, ktore nie przysłały danych</t>
  </si>
  <si>
    <t>000297603</t>
  </si>
  <si>
    <t>BESKIDZKI ZESPÓŁ LECZNICZ-REHABILITACYJNY SZPITAL OPIEKI DŁUGOTERMINOWEJ W JAWORZU</t>
  </si>
  <si>
    <t>43-384 JAWORZNO         UL. SŁONECZNA 83</t>
  </si>
  <si>
    <t>MEDICS SPECJALISTYCZNY ZAKLAD USŁUG MEDYCZNYCH SP. Z O.O.</t>
  </si>
  <si>
    <t>41-200 SOSNOWIEC UL. STANISŁAWA MONIUSZKI 19</t>
  </si>
  <si>
    <t>H-T.CENTRUM MEDYCZNE SPÓŁKA Z OGRANICZONĄ ODPOWIEDZIALNOŚCIĄ SPÓŁKA KOMANDYTOWA</t>
  </si>
  <si>
    <t xml:space="preserve">43-100    TYCHY    PAPROCAŃSKA 137D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</si>
</sst>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Aptos Narrow"/>
      <family val="2"/>
      <charset val="238"/>
      <scheme val="minor"/>
    </font>
    <font>
      <b/>
      <sz val="16"/>
      <name val="Aptos Narrow"/>
      <family val="2"/>
      <charset val="238"/>
      <scheme val="minor"/>
    </font>
    <font>
      <b/>
      <sz val="9"/>
      <color indexed="10"/>
      <name val="Arial"/>
      <family val="2"/>
      <charset val="238"/>
    </font>
    <font>
      <sz val="11"/>
      <name val="Arial"/>
      <family val="2"/>
      <charset val="238"/>
    </font>
    <font>
      <b/>
      <sz val="11"/>
      <color indexed="10"/>
      <name val="Aptos Narrow"/>
      <family val="2"/>
      <charset val="238"/>
      <scheme val="minor"/>
    </font>
    <font>
      <b/>
      <sz val="12"/>
      <color indexed="10"/>
      <name val="Aptos Narrow"/>
      <family val="2"/>
      <charset val="238"/>
      <scheme val="minor"/>
    </font>
    <font>
      <sz val="11"/>
      <name val="Aptos Narrow"/>
      <family val="2"/>
      <scheme val="minor"/>
    </font>
    <font>
      <b/>
      <sz val="11"/>
      <color indexed="48"/>
      <name val="Aptos Narrow"/>
      <family val="2"/>
      <scheme val="minor"/>
    </font>
    <font>
      <b/>
      <sz val="11"/>
      <color indexed="10"/>
      <name val="Aptos Narrow"/>
      <family val="2"/>
      <scheme val="minor"/>
    </font>
    <font>
      <sz val="11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0" xfId="0" applyBorder="1"/>
    <xf numFmtId="164" fontId="0" fillId="0" borderId="10" xfId="0" applyNumberForma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0" fillId="0" borderId="11" xfId="0" applyBorder="1"/>
    <xf numFmtId="164" fontId="0" fillId="0" borderId="11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15" xfId="0" applyBorder="1"/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18" xfId="0" applyBorder="1"/>
    <xf numFmtId="164" fontId="0" fillId="0" borderId="18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0" fillId="0" borderId="12" xfId="0" applyBorder="1"/>
    <xf numFmtId="164" fontId="0" fillId="0" borderId="12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8" xfId="0" applyFont="1" applyBorder="1"/>
    <xf numFmtId="0" fontId="8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A767B-9C03-427C-B1D3-C22E178CC057}">
  <dimension ref="A10:U205"/>
  <sheetViews>
    <sheetView tabSelected="1" workbookViewId="0">
      <selection sqref="A1:XFD1048576"/>
    </sheetView>
  </sheetViews>
  <sheetFormatPr defaultRowHeight="15" x14ac:dyDescent="0.25"/>
  <cols>
    <col min="1" max="1" width="6.42578125" customWidth="1"/>
    <col min="2" max="2" width="22.42578125" customWidth="1"/>
    <col min="3" max="4" width="42.7109375" customWidth="1"/>
    <col min="5" max="16" width="6.28515625" customWidth="1"/>
    <col min="17" max="17" width="9.42578125" customWidth="1"/>
    <col min="257" max="257" width="6.42578125" customWidth="1"/>
    <col min="258" max="258" width="22.42578125" customWidth="1"/>
    <col min="259" max="260" width="42.7109375" customWidth="1"/>
    <col min="261" max="272" width="6.28515625" customWidth="1"/>
    <col min="273" max="273" width="9.42578125" customWidth="1"/>
    <col min="513" max="513" width="6.42578125" customWidth="1"/>
    <col min="514" max="514" width="22.42578125" customWidth="1"/>
    <col min="515" max="516" width="42.7109375" customWidth="1"/>
    <col min="517" max="528" width="6.28515625" customWidth="1"/>
    <col min="529" max="529" width="9.42578125" customWidth="1"/>
    <col min="769" max="769" width="6.42578125" customWidth="1"/>
    <col min="770" max="770" width="22.42578125" customWidth="1"/>
    <col min="771" max="772" width="42.7109375" customWidth="1"/>
    <col min="773" max="784" width="6.28515625" customWidth="1"/>
    <col min="785" max="785" width="9.42578125" customWidth="1"/>
    <col min="1025" max="1025" width="6.42578125" customWidth="1"/>
    <col min="1026" max="1026" width="22.42578125" customWidth="1"/>
    <col min="1027" max="1028" width="42.7109375" customWidth="1"/>
    <col min="1029" max="1040" width="6.28515625" customWidth="1"/>
    <col min="1041" max="1041" width="9.42578125" customWidth="1"/>
    <col min="1281" max="1281" width="6.42578125" customWidth="1"/>
    <col min="1282" max="1282" width="22.42578125" customWidth="1"/>
    <col min="1283" max="1284" width="42.7109375" customWidth="1"/>
    <col min="1285" max="1296" width="6.28515625" customWidth="1"/>
    <col min="1297" max="1297" width="9.42578125" customWidth="1"/>
    <col min="1537" max="1537" width="6.42578125" customWidth="1"/>
    <col min="1538" max="1538" width="22.42578125" customWidth="1"/>
    <col min="1539" max="1540" width="42.7109375" customWidth="1"/>
    <col min="1541" max="1552" width="6.28515625" customWidth="1"/>
    <col min="1553" max="1553" width="9.42578125" customWidth="1"/>
    <col min="1793" max="1793" width="6.42578125" customWidth="1"/>
    <col min="1794" max="1794" width="22.42578125" customWidth="1"/>
    <col min="1795" max="1796" width="42.7109375" customWidth="1"/>
    <col min="1797" max="1808" width="6.28515625" customWidth="1"/>
    <col min="1809" max="1809" width="9.42578125" customWidth="1"/>
    <col min="2049" max="2049" width="6.42578125" customWidth="1"/>
    <col min="2050" max="2050" width="22.42578125" customWidth="1"/>
    <col min="2051" max="2052" width="42.7109375" customWidth="1"/>
    <col min="2053" max="2064" width="6.28515625" customWidth="1"/>
    <col min="2065" max="2065" width="9.42578125" customWidth="1"/>
    <col min="2305" max="2305" width="6.42578125" customWidth="1"/>
    <col min="2306" max="2306" width="22.42578125" customWidth="1"/>
    <col min="2307" max="2308" width="42.7109375" customWidth="1"/>
    <col min="2309" max="2320" width="6.28515625" customWidth="1"/>
    <col min="2321" max="2321" width="9.42578125" customWidth="1"/>
    <col min="2561" max="2561" width="6.42578125" customWidth="1"/>
    <col min="2562" max="2562" width="22.42578125" customWidth="1"/>
    <col min="2563" max="2564" width="42.7109375" customWidth="1"/>
    <col min="2565" max="2576" width="6.28515625" customWidth="1"/>
    <col min="2577" max="2577" width="9.42578125" customWidth="1"/>
    <col min="2817" max="2817" width="6.42578125" customWidth="1"/>
    <col min="2818" max="2818" width="22.42578125" customWidth="1"/>
    <col min="2819" max="2820" width="42.7109375" customWidth="1"/>
    <col min="2821" max="2832" width="6.28515625" customWidth="1"/>
    <col min="2833" max="2833" width="9.42578125" customWidth="1"/>
    <col min="3073" max="3073" width="6.42578125" customWidth="1"/>
    <col min="3074" max="3074" width="22.42578125" customWidth="1"/>
    <col min="3075" max="3076" width="42.7109375" customWidth="1"/>
    <col min="3077" max="3088" width="6.28515625" customWidth="1"/>
    <col min="3089" max="3089" width="9.42578125" customWidth="1"/>
    <col min="3329" max="3329" width="6.42578125" customWidth="1"/>
    <col min="3330" max="3330" width="22.42578125" customWidth="1"/>
    <col min="3331" max="3332" width="42.7109375" customWidth="1"/>
    <col min="3333" max="3344" width="6.28515625" customWidth="1"/>
    <col min="3345" max="3345" width="9.42578125" customWidth="1"/>
    <col min="3585" max="3585" width="6.42578125" customWidth="1"/>
    <col min="3586" max="3586" width="22.42578125" customWidth="1"/>
    <col min="3587" max="3588" width="42.7109375" customWidth="1"/>
    <col min="3589" max="3600" width="6.28515625" customWidth="1"/>
    <col min="3601" max="3601" width="9.42578125" customWidth="1"/>
    <col min="3841" max="3841" width="6.42578125" customWidth="1"/>
    <col min="3842" max="3842" width="22.42578125" customWidth="1"/>
    <col min="3843" max="3844" width="42.7109375" customWidth="1"/>
    <col min="3845" max="3856" width="6.28515625" customWidth="1"/>
    <col min="3857" max="3857" width="9.42578125" customWidth="1"/>
    <col min="4097" max="4097" width="6.42578125" customWidth="1"/>
    <col min="4098" max="4098" width="22.42578125" customWidth="1"/>
    <col min="4099" max="4100" width="42.7109375" customWidth="1"/>
    <col min="4101" max="4112" width="6.28515625" customWidth="1"/>
    <col min="4113" max="4113" width="9.42578125" customWidth="1"/>
    <col min="4353" max="4353" width="6.42578125" customWidth="1"/>
    <col min="4354" max="4354" width="22.42578125" customWidth="1"/>
    <col min="4355" max="4356" width="42.7109375" customWidth="1"/>
    <col min="4357" max="4368" width="6.28515625" customWidth="1"/>
    <col min="4369" max="4369" width="9.42578125" customWidth="1"/>
    <col min="4609" max="4609" width="6.42578125" customWidth="1"/>
    <col min="4610" max="4610" width="22.42578125" customWidth="1"/>
    <col min="4611" max="4612" width="42.7109375" customWidth="1"/>
    <col min="4613" max="4624" width="6.28515625" customWidth="1"/>
    <col min="4625" max="4625" width="9.42578125" customWidth="1"/>
    <col min="4865" max="4865" width="6.42578125" customWidth="1"/>
    <col min="4866" max="4866" width="22.42578125" customWidth="1"/>
    <col min="4867" max="4868" width="42.7109375" customWidth="1"/>
    <col min="4869" max="4880" width="6.28515625" customWidth="1"/>
    <col min="4881" max="4881" width="9.42578125" customWidth="1"/>
    <col min="5121" max="5121" width="6.42578125" customWidth="1"/>
    <col min="5122" max="5122" width="22.42578125" customWidth="1"/>
    <col min="5123" max="5124" width="42.7109375" customWidth="1"/>
    <col min="5125" max="5136" width="6.28515625" customWidth="1"/>
    <col min="5137" max="5137" width="9.42578125" customWidth="1"/>
    <col min="5377" max="5377" width="6.42578125" customWidth="1"/>
    <col min="5378" max="5378" width="22.42578125" customWidth="1"/>
    <col min="5379" max="5380" width="42.7109375" customWidth="1"/>
    <col min="5381" max="5392" width="6.28515625" customWidth="1"/>
    <col min="5393" max="5393" width="9.42578125" customWidth="1"/>
    <col min="5633" max="5633" width="6.42578125" customWidth="1"/>
    <col min="5634" max="5634" width="22.42578125" customWidth="1"/>
    <col min="5635" max="5636" width="42.7109375" customWidth="1"/>
    <col min="5637" max="5648" width="6.28515625" customWidth="1"/>
    <col min="5649" max="5649" width="9.42578125" customWidth="1"/>
    <col min="5889" max="5889" width="6.42578125" customWidth="1"/>
    <col min="5890" max="5890" width="22.42578125" customWidth="1"/>
    <col min="5891" max="5892" width="42.7109375" customWidth="1"/>
    <col min="5893" max="5904" width="6.28515625" customWidth="1"/>
    <col min="5905" max="5905" width="9.42578125" customWidth="1"/>
    <col min="6145" max="6145" width="6.42578125" customWidth="1"/>
    <col min="6146" max="6146" width="22.42578125" customWidth="1"/>
    <col min="6147" max="6148" width="42.7109375" customWidth="1"/>
    <col min="6149" max="6160" width="6.28515625" customWidth="1"/>
    <col min="6161" max="6161" width="9.42578125" customWidth="1"/>
    <col min="6401" max="6401" width="6.42578125" customWidth="1"/>
    <col min="6402" max="6402" width="22.42578125" customWidth="1"/>
    <col min="6403" max="6404" width="42.7109375" customWidth="1"/>
    <col min="6405" max="6416" width="6.28515625" customWidth="1"/>
    <col min="6417" max="6417" width="9.42578125" customWidth="1"/>
    <col min="6657" max="6657" width="6.42578125" customWidth="1"/>
    <col min="6658" max="6658" width="22.42578125" customWidth="1"/>
    <col min="6659" max="6660" width="42.7109375" customWidth="1"/>
    <col min="6661" max="6672" width="6.28515625" customWidth="1"/>
    <col min="6673" max="6673" width="9.42578125" customWidth="1"/>
    <col min="6913" max="6913" width="6.42578125" customWidth="1"/>
    <col min="6914" max="6914" width="22.42578125" customWidth="1"/>
    <col min="6915" max="6916" width="42.7109375" customWidth="1"/>
    <col min="6917" max="6928" width="6.28515625" customWidth="1"/>
    <col min="6929" max="6929" width="9.42578125" customWidth="1"/>
    <col min="7169" max="7169" width="6.42578125" customWidth="1"/>
    <col min="7170" max="7170" width="22.42578125" customWidth="1"/>
    <col min="7171" max="7172" width="42.7109375" customWidth="1"/>
    <col min="7173" max="7184" width="6.28515625" customWidth="1"/>
    <col min="7185" max="7185" width="9.42578125" customWidth="1"/>
    <col min="7425" max="7425" width="6.42578125" customWidth="1"/>
    <col min="7426" max="7426" width="22.42578125" customWidth="1"/>
    <col min="7427" max="7428" width="42.7109375" customWidth="1"/>
    <col min="7429" max="7440" width="6.28515625" customWidth="1"/>
    <col min="7441" max="7441" width="9.42578125" customWidth="1"/>
    <col min="7681" max="7681" width="6.42578125" customWidth="1"/>
    <col min="7682" max="7682" width="22.42578125" customWidth="1"/>
    <col min="7683" max="7684" width="42.7109375" customWidth="1"/>
    <col min="7685" max="7696" width="6.28515625" customWidth="1"/>
    <col min="7697" max="7697" width="9.42578125" customWidth="1"/>
    <col min="7937" max="7937" width="6.42578125" customWidth="1"/>
    <col min="7938" max="7938" width="22.42578125" customWidth="1"/>
    <col min="7939" max="7940" width="42.7109375" customWidth="1"/>
    <col min="7941" max="7952" width="6.28515625" customWidth="1"/>
    <col min="7953" max="7953" width="9.42578125" customWidth="1"/>
    <col min="8193" max="8193" width="6.42578125" customWidth="1"/>
    <col min="8194" max="8194" width="22.42578125" customWidth="1"/>
    <col min="8195" max="8196" width="42.7109375" customWidth="1"/>
    <col min="8197" max="8208" width="6.28515625" customWidth="1"/>
    <col min="8209" max="8209" width="9.42578125" customWidth="1"/>
    <col min="8449" max="8449" width="6.42578125" customWidth="1"/>
    <col min="8450" max="8450" width="22.42578125" customWidth="1"/>
    <col min="8451" max="8452" width="42.7109375" customWidth="1"/>
    <col min="8453" max="8464" width="6.28515625" customWidth="1"/>
    <col min="8465" max="8465" width="9.42578125" customWidth="1"/>
    <col min="8705" max="8705" width="6.42578125" customWidth="1"/>
    <col min="8706" max="8706" width="22.42578125" customWidth="1"/>
    <col min="8707" max="8708" width="42.7109375" customWidth="1"/>
    <col min="8709" max="8720" width="6.28515625" customWidth="1"/>
    <col min="8721" max="8721" width="9.42578125" customWidth="1"/>
    <col min="8961" max="8961" width="6.42578125" customWidth="1"/>
    <col min="8962" max="8962" width="22.42578125" customWidth="1"/>
    <col min="8963" max="8964" width="42.7109375" customWidth="1"/>
    <col min="8965" max="8976" width="6.28515625" customWidth="1"/>
    <col min="8977" max="8977" width="9.42578125" customWidth="1"/>
    <col min="9217" max="9217" width="6.42578125" customWidth="1"/>
    <col min="9218" max="9218" width="22.42578125" customWidth="1"/>
    <col min="9219" max="9220" width="42.7109375" customWidth="1"/>
    <col min="9221" max="9232" width="6.28515625" customWidth="1"/>
    <col min="9233" max="9233" width="9.42578125" customWidth="1"/>
    <col min="9473" max="9473" width="6.42578125" customWidth="1"/>
    <col min="9474" max="9474" width="22.42578125" customWidth="1"/>
    <col min="9475" max="9476" width="42.7109375" customWidth="1"/>
    <col min="9477" max="9488" width="6.28515625" customWidth="1"/>
    <col min="9489" max="9489" width="9.42578125" customWidth="1"/>
    <col min="9729" max="9729" width="6.42578125" customWidth="1"/>
    <col min="9730" max="9730" width="22.42578125" customWidth="1"/>
    <col min="9731" max="9732" width="42.7109375" customWidth="1"/>
    <col min="9733" max="9744" width="6.28515625" customWidth="1"/>
    <col min="9745" max="9745" width="9.42578125" customWidth="1"/>
    <col min="9985" max="9985" width="6.42578125" customWidth="1"/>
    <col min="9986" max="9986" width="22.42578125" customWidth="1"/>
    <col min="9987" max="9988" width="42.7109375" customWidth="1"/>
    <col min="9989" max="10000" width="6.28515625" customWidth="1"/>
    <col min="10001" max="10001" width="9.42578125" customWidth="1"/>
    <col min="10241" max="10241" width="6.42578125" customWidth="1"/>
    <col min="10242" max="10242" width="22.42578125" customWidth="1"/>
    <col min="10243" max="10244" width="42.7109375" customWidth="1"/>
    <col min="10245" max="10256" width="6.28515625" customWidth="1"/>
    <col min="10257" max="10257" width="9.42578125" customWidth="1"/>
    <col min="10497" max="10497" width="6.42578125" customWidth="1"/>
    <col min="10498" max="10498" width="22.42578125" customWidth="1"/>
    <col min="10499" max="10500" width="42.7109375" customWidth="1"/>
    <col min="10501" max="10512" width="6.28515625" customWidth="1"/>
    <col min="10513" max="10513" width="9.42578125" customWidth="1"/>
    <col min="10753" max="10753" width="6.42578125" customWidth="1"/>
    <col min="10754" max="10754" width="22.42578125" customWidth="1"/>
    <col min="10755" max="10756" width="42.7109375" customWidth="1"/>
    <col min="10757" max="10768" width="6.28515625" customWidth="1"/>
    <col min="10769" max="10769" width="9.42578125" customWidth="1"/>
    <col min="11009" max="11009" width="6.42578125" customWidth="1"/>
    <col min="11010" max="11010" width="22.42578125" customWidth="1"/>
    <col min="11011" max="11012" width="42.7109375" customWidth="1"/>
    <col min="11013" max="11024" width="6.28515625" customWidth="1"/>
    <col min="11025" max="11025" width="9.42578125" customWidth="1"/>
    <col min="11265" max="11265" width="6.42578125" customWidth="1"/>
    <col min="11266" max="11266" width="22.42578125" customWidth="1"/>
    <col min="11267" max="11268" width="42.7109375" customWidth="1"/>
    <col min="11269" max="11280" width="6.28515625" customWidth="1"/>
    <col min="11281" max="11281" width="9.42578125" customWidth="1"/>
    <col min="11521" max="11521" width="6.42578125" customWidth="1"/>
    <col min="11522" max="11522" width="22.42578125" customWidth="1"/>
    <col min="11523" max="11524" width="42.7109375" customWidth="1"/>
    <col min="11525" max="11536" width="6.28515625" customWidth="1"/>
    <col min="11537" max="11537" width="9.42578125" customWidth="1"/>
    <col min="11777" max="11777" width="6.42578125" customWidth="1"/>
    <col min="11778" max="11778" width="22.42578125" customWidth="1"/>
    <col min="11779" max="11780" width="42.7109375" customWidth="1"/>
    <col min="11781" max="11792" width="6.28515625" customWidth="1"/>
    <col min="11793" max="11793" width="9.42578125" customWidth="1"/>
    <col min="12033" max="12033" width="6.42578125" customWidth="1"/>
    <col min="12034" max="12034" width="22.42578125" customWidth="1"/>
    <col min="12035" max="12036" width="42.7109375" customWidth="1"/>
    <col min="12037" max="12048" width="6.28515625" customWidth="1"/>
    <col min="12049" max="12049" width="9.42578125" customWidth="1"/>
    <col min="12289" max="12289" width="6.42578125" customWidth="1"/>
    <col min="12290" max="12290" width="22.42578125" customWidth="1"/>
    <col min="12291" max="12292" width="42.7109375" customWidth="1"/>
    <col min="12293" max="12304" width="6.28515625" customWidth="1"/>
    <col min="12305" max="12305" width="9.42578125" customWidth="1"/>
    <col min="12545" max="12545" width="6.42578125" customWidth="1"/>
    <col min="12546" max="12546" width="22.42578125" customWidth="1"/>
    <col min="12547" max="12548" width="42.7109375" customWidth="1"/>
    <col min="12549" max="12560" width="6.28515625" customWidth="1"/>
    <col min="12561" max="12561" width="9.42578125" customWidth="1"/>
    <col min="12801" max="12801" width="6.42578125" customWidth="1"/>
    <col min="12802" max="12802" width="22.42578125" customWidth="1"/>
    <col min="12803" max="12804" width="42.7109375" customWidth="1"/>
    <col min="12805" max="12816" width="6.28515625" customWidth="1"/>
    <col min="12817" max="12817" width="9.42578125" customWidth="1"/>
    <col min="13057" max="13057" width="6.42578125" customWidth="1"/>
    <col min="13058" max="13058" width="22.42578125" customWidth="1"/>
    <col min="13059" max="13060" width="42.7109375" customWidth="1"/>
    <col min="13061" max="13072" width="6.28515625" customWidth="1"/>
    <col min="13073" max="13073" width="9.42578125" customWidth="1"/>
    <col min="13313" max="13313" width="6.42578125" customWidth="1"/>
    <col min="13314" max="13314" width="22.42578125" customWidth="1"/>
    <col min="13315" max="13316" width="42.7109375" customWidth="1"/>
    <col min="13317" max="13328" width="6.28515625" customWidth="1"/>
    <col min="13329" max="13329" width="9.42578125" customWidth="1"/>
    <col min="13569" max="13569" width="6.42578125" customWidth="1"/>
    <col min="13570" max="13570" width="22.42578125" customWidth="1"/>
    <col min="13571" max="13572" width="42.7109375" customWidth="1"/>
    <col min="13573" max="13584" width="6.28515625" customWidth="1"/>
    <col min="13585" max="13585" width="9.42578125" customWidth="1"/>
    <col min="13825" max="13825" width="6.42578125" customWidth="1"/>
    <col min="13826" max="13826" width="22.42578125" customWidth="1"/>
    <col min="13827" max="13828" width="42.7109375" customWidth="1"/>
    <col min="13829" max="13840" width="6.28515625" customWidth="1"/>
    <col min="13841" max="13841" width="9.42578125" customWidth="1"/>
    <col min="14081" max="14081" width="6.42578125" customWidth="1"/>
    <col min="14082" max="14082" width="22.42578125" customWidth="1"/>
    <col min="14083" max="14084" width="42.7109375" customWidth="1"/>
    <col min="14085" max="14096" width="6.28515625" customWidth="1"/>
    <col min="14097" max="14097" width="9.42578125" customWidth="1"/>
    <col min="14337" max="14337" width="6.42578125" customWidth="1"/>
    <col min="14338" max="14338" width="22.42578125" customWidth="1"/>
    <col min="14339" max="14340" width="42.7109375" customWidth="1"/>
    <col min="14341" max="14352" width="6.28515625" customWidth="1"/>
    <col min="14353" max="14353" width="9.42578125" customWidth="1"/>
    <col min="14593" max="14593" width="6.42578125" customWidth="1"/>
    <col min="14594" max="14594" width="22.42578125" customWidth="1"/>
    <col min="14595" max="14596" width="42.7109375" customWidth="1"/>
    <col min="14597" max="14608" width="6.28515625" customWidth="1"/>
    <col min="14609" max="14609" width="9.42578125" customWidth="1"/>
    <col min="14849" max="14849" width="6.42578125" customWidth="1"/>
    <col min="14850" max="14850" width="22.42578125" customWidth="1"/>
    <col min="14851" max="14852" width="42.7109375" customWidth="1"/>
    <col min="14853" max="14864" width="6.28515625" customWidth="1"/>
    <col min="14865" max="14865" width="9.42578125" customWidth="1"/>
    <col min="15105" max="15105" width="6.42578125" customWidth="1"/>
    <col min="15106" max="15106" width="22.42578125" customWidth="1"/>
    <col min="15107" max="15108" width="42.7109375" customWidth="1"/>
    <col min="15109" max="15120" width="6.28515625" customWidth="1"/>
    <col min="15121" max="15121" width="9.42578125" customWidth="1"/>
    <col min="15361" max="15361" width="6.42578125" customWidth="1"/>
    <col min="15362" max="15362" width="22.42578125" customWidth="1"/>
    <col min="15363" max="15364" width="42.7109375" customWidth="1"/>
    <col min="15365" max="15376" width="6.28515625" customWidth="1"/>
    <col min="15377" max="15377" width="9.42578125" customWidth="1"/>
    <col min="15617" max="15617" width="6.42578125" customWidth="1"/>
    <col min="15618" max="15618" width="22.42578125" customWidth="1"/>
    <col min="15619" max="15620" width="42.7109375" customWidth="1"/>
    <col min="15621" max="15632" width="6.28515625" customWidth="1"/>
    <col min="15633" max="15633" width="9.42578125" customWidth="1"/>
    <col min="15873" max="15873" width="6.42578125" customWidth="1"/>
    <col min="15874" max="15874" width="22.42578125" customWidth="1"/>
    <col min="15875" max="15876" width="42.7109375" customWidth="1"/>
    <col min="15877" max="15888" width="6.28515625" customWidth="1"/>
    <col min="15889" max="15889" width="9.42578125" customWidth="1"/>
    <col min="16129" max="16129" width="6.42578125" customWidth="1"/>
    <col min="16130" max="16130" width="22.42578125" customWidth="1"/>
    <col min="16131" max="16132" width="42.7109375" customWidth="1"/>
    <col min="16133" max="16144" width="6.28515625" customWidth="1"/>
    <col min="16145" max="16145" width="9.42578125" customWidth="1"/>
  </cols>
  <sheetData>
    <row r="10" spans="1:21" ht="48.75" customHeight="1" thickBot="1" x14ac:dyDescent="0.3">
      <c r="A10" s="1" t="s">
        <v>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39" customHeight="1" thickBot="1" x14ac:dyDescent="0.3">
      <c r="A11" s="2" t="s">
        <v>1</v>
      </c>
      <c r="B11" s="2"/>
      <c r="C11" s="2"/>
      <c r="D11" s="3" t="s">
        <v>2</v>
      </c>
      <c r="E11" s="3"/>
      <c r="F11" s="3"/>
      <c r="G11" s="3" t="s">
        <v>3</v>
      </c>
      <c r="H11" s="3"/>
      <c r="I11" s="3"/>
      <c r="J11" s="3" t="s">
        <v>4</v>
      </c>
      <c r="K11" s="3"/>
      <c r="L11" s="3"/>
      <c r="M11" s="3"/>
      <c r="N11" s="4" t="s">
        <v>5</v>
      </c>
      <c r="O11" s="5"/>
      <c r="P11" s="5"/>
      <c r="Q11" s="6"/>
      <c r="R11" s="4" t="s">
        <v>6</v>
      </c>
      <c r="S11" s="5"/>
      <c r="T11" s="5"/>
      <c r="U11" s="6"/>
    </row>
    <row r="12" spans="1:21" ht="37.5" customHeight="1" thickBot="1" x14ac:dyDescent="0.3">
      <c r="A12" s="7">
        <v>24</v>
      </c>
      <c r="B12" s="7"/>
      <c r="C12" s="7"/>
      <c r="D12" s="7">
        <v>100</v>
      </c>
      <c r="E12" s="7"/>
      <c r="F12" s="7"/>
      <c r="G12" s="7">
        <v>103</v>
      </c>
      <c r="H12" s="7"/>
      <c r="I12" s="7"/>
      <c r="J12" s="7">
        <v>3</v>
      </c>
      <c r="K12" s="7"/>
      <c r="L12" s="7"/>
      <c r="M12" s="7"/>
      <c r="N12" s="8">
        <f>100*100/103</f>
        <v>97.087378640776706</v>
      </c>
      <c r="O12" s="9"/>
      <c r="P12" s="9"/>
      <c r="Q12" s="10"/>
      <c r="R12" s="8">
        <v>95.6</v>
      </c>
      <c r="S12" s="9"/>
      <c r="T12" s="9"/>
      <c r="U12" s="10"/>
    </row>
    <row r="13" spans="1:21" ht="15.75" thickBot="1" x14ac:dyDescent="0.3">
      <c r="A13" s="11" t="s">
        <v>7</v>
      </c>
      <c r="B13" s="11" t="s">
        <v>8</v>
      </c>
      <c r="C13" s="12" t="s">
        <v>9</v>
      </c>
      <c r="D13" s="12" t="s">
        <v>10</v>
      </c>
      <c r="E13" s="11" t="s">
        <v>11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 t="s">
        <v>12</v>
      </c>
      <c r="R13" s="13" t="s">
        <v>13</v>
      </c>
      <c r="S13" s="14" t="s">
        <v>14</v>
      </c>
      <c r="T13" s="14" t="s">
        <v>15</v>
      </c>
      <c r="U13" s="14" t="s">
        <v>16</v>
      </c>
    </row>
    <row r="14" spans="1:21" ht="15.75" thickBot="1" x14ac:dyDescent="0.3">
      <c r="A14" s="11"/>
      <c r="B14" s="11"/>
      <c r="C14" s="12"/>
      <c r="D14" s="12"/>
      <c r="E14" s="11" t="s">
        <v>17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3"/>
      <c r="S14" s="14"/>
      <c r="T14" s="14"/>
      <c r="U14" s="14"/>
    </row>
    <row r="15" spans="1:21" x14ac:dyDescent="0.25">
      <c r="A15" s="15"/>
      <c r="B15" s="15"/>
      <c r="C15" s="12"/>
      <c r="D15" s="12"/>
      <c r="E15" s="16">
        <v>1</v>
      </c>
      <c r="F15" s="16">
        <v>2</v>
      </c>
      <c r="G15" s="16">
        <v>3</v>
      </c>
      <c r="H15" s="16">
        <v>4</v>
      </c>
      <c r="I15" s="16">
        <v>5</v>
      </c>
      <c r="J15" s="16">
        <v>6</v>
      </c>
      <c r="K15" s="16">
        <v>7</v>
      </c>
      <c r="L15" s="16">
        <v>8</v>
      </c>
      <c r="M15" s="16">
        <v>9</v>
      </c>
      <c r="N15" s="16">
        <v>10</v>
      </c>
      <c r="O15" s="16">
        <v>11</v>
      </c>
      <c r="P15" s="16">
        <v>12</v>
      </c>
      <c r="Q15" s="15"/>
      <c r="R15" s="17"/>
      <c r="S15" s="18"/>
      <c r="T15" s="18"/>
      <c r="U15" s="18"/>
    </row>
    <row r="16" spans="1:21" ht="69.95" customHeight="1" x14ac:dyDescent="0.25">
      <c r="A16" s="19">
        <v>1</v>
      </c>
      <c r="B16" s="20" t="s">
        <v>18</v>
      </c>
      <c r="C16" s="21" t="s">
        <v>19</v>
      </c>
      <c r="D16" s="21" t="s">
        <v>20</v>
      </c>
      <c r="E16" s="22">
        <v>4001</v>
      </c>
      <c r="F16" s="22">
        <v>3858</v>
      </c>
      <c r="G16" s="22">
        <v>4557</v>
      </c>
      <c r="H16" s="22">
        <v>4024</v>
      </c>
      <c r="I16" s="22">
        <v>4132</v>
      </c>
      <c r="J16" s="22">
        <v>4119</v>
      </c>
      <c r="K16" s="22">
        <v>4034</v>
      </c>
      <c r="L16" s="22">
        <v>4207</v>
      </c>
      <c r="M16" s="22">
        <v>4079</v>
      </c>
      <c r="N16" s="22">
        <v>4452</v>
      </c>
      <c r="O16" s="22">
        <v>4330</v>
      </c>
      <c r="P16" s="22">
        <v>3816</v>
      </c>
      <c r="Q16" s="23">
        <v>49609</v>
      </c>
      <c r="R16" s="24"/>
      <c r="S16" s="25">
        <v>4134.083333333333</v>
      </c>
      <c r="T16" s="25">
        <v>3307.2666666666664</v>
      </c>
      <c r="U16" s="25">
        <v>4960.8999999999996</v>
      </c>
    </row>
    <row r="17" spans="1:21" ht="69.95" customHeight="1" x14ac:dyDescent="0.25">
      <c r="A17" s="19">
        <v>2</v>
      </c>
      <c r="B17" s="20" t="s">
        <v>21</v>
      </c>
      <c r="C17" s="23" t="s">
        <v>22</v>
      </c>
      <c r="D17" s="23" t="s">
        <v>23</v>
      </c>
      <c r="E17" s="22">
        <v>1200</v>
      </c>
      <c r="F17" s="22">
        <v>1277</v>
      </c>
      <c r="G17" s="22">
        <v>1379</v>
      </c>
      <c r="H17" s="22">
        <v>1153</v>
      </c>
      <c r="I17" s="22">
        <v>1304</v>
      </c>
      <c r="J17" s="22">
        <v>1302</v>
      </c>
      <c r="K17" s="22">
        <v>1376</v>
      </c>
      <c r="L17" s="22">
        <v>1429</v>
      </c>
      <c r="M17" s="22">
        <v>1319</v>
      </c>
      <c r="N17" s="22">
        <v>1483</v>
      </c>
      <c r="O17" s="22">
        <v>1384</v>
      </c>
      <c r="P17" s="22">
        <v>1275</v>
      </c>
      <c r="Q17" s="23">
        <v>15881</v>
      </c>
      <c r="R17" s="24"/>
      <c r="S17" s="25">
        <v>1323.4166666666667</v>
      </c>
      <c r="T17" s="25">
        <v>1058.7333333333333</v>
      </c>
      <c r="U17" s="25">
        <v>1588.1000000000001</v>
      </c>
    </row>
    <row r="18" spans="1:21" ht="69.95" customHeight="1" x14ac:dyDescent="0.25">
      <c r="A18" s="19">
        <v>3</v>
      </c>
      <c r="B18" s="20" t="s">
        <v>24</v>
      </c>
      <c r="C18" s="23" t="s">
        <v>25</v>
      </c>
      <c r="D18" s="23" t="s">
        <v>26</v>
      </c>
      <c r="E18" s="22">
        <v>62</v>
      </c>
      <c r="F18" s="22">
        <v>60</v>
      </c>
      <c r="G18" s="22">
        <v>67</v>
      </c>
      <c r="H18" s="22">
        <v>58</v>
      </c>
      <c r="I18" s="22">
        <v>64</v>
      </c>
      <c r="J18" s="26">
        <v>88</v>
      </c>
      <c r="K18" s="22">
        <v>82</v>
      </c>
      <c r="L18" s="22">
        <v>59</v>
      </c>
      <c r="M18" s="22">
        <v>79</v>
      </c>
      <c r="N18" s="26">
        <v>88</v>
      </c>
      <c r="O18" s="22">
        <v>78</v>
      </c>
      <c r="P18" s="22">
        <v>74</v>
      </c>
      <c r="Q18" s="23">
        <v>859</v>
      </c>
      <c r="R18" s="24"/>
      <c r="S18" s="25">
        <v>71.583333333333329</v>
      </c>
      <c r="T18" s="25">
        <v>57.266666666666666</v>
      </c>
      <c r="U18" s="25">
        <v>85.899999999999991</v>
      </c>
    </row>
    <row r="19" spans="1:21" ht="69.95" customHeight="1" x14ac:dyDescent="0.25">
      <c r="A19" s="19">
        <v>4</v>
      </c>
      <c r="B19" s="20" t="s">
        <v>27</v>
      </c>
      <c r="C19" s="27" t="s">
        <v>28</v>
      </c>
      <c r="D19" s="27" t="s">
        <v>29</v>
      </c>
      <c r="E19" s="22">
        <v>86</v>
      </c>
      <c r="F19" s="22">
        <v>85</v>
      </c>
      <c r="G19" s="22">
        <v>89</v>
      </c>
      <c r="H19" s="22">
        <v>78</v>
      </c>
      <c r="I19" s="22">
        <v>93</v>
      </c>
      <c r="J19" s="22">
        <v>81</v>
      </c>
      <c r="K19" s="22">
        <v>83</v>
      </c>
      <c r="L19" s="22">
        <v>72</v>
      </c>
      <c r="M19" s="22">
        <v>72</v>
      </c>
      <c r="N19" s="22">
        <v>98</v>
      </c>
      <c r="O19" s="22">
        <v>82</v>
      </c>
      <c r="P19" s="22">
        <v>76</v>
      </c>
      <c r="Q19" s="23">
        <v>995</v>
      </c>
      <c r="R19" s="24"/>
      <c r="S19" s="25">
        <v>82.916666666666671</v>
      </c>
      <c r="T19" s="25">
        <v>66.333333333333343</v>
      </c>
      <c r="U19" s="25">
        <v>99.5</v>
      </c>
    </row>
    <row r="20" spans="1:21" ht="69.95" customHeight="1" x14ac:dyDescent="0.25">
      <c r="A20" s="19">
        <v>5</v>
      </c>
      <c r="B20" s="20" t="s">
        <v>30</v>
      </c>
      <c r="C20" s="27" t="s">
        <v>31</v>
      </c>
      <c r="D20" s="27" t="s">
        <v>32</v>
      </c>
      <c r="E20" s="22">
        <v>1404</v>
      </c>
      <c r="F20" s="22">
        <v>1296</v>
      </c>
      <c r="G20" s="22">
        <v>1488</v>
      </c>
      <c r="H20" s="22">
        <v>1250</v>
      </c>
      <c r="I20" s="22">
        <v>1358</v>
      </c>
      <c r="J20" s="22">
        <v>1334</v>
      </c>
      <c r="K20" s="22">
        <v>1305</v>
      </c>
      <c r="L20" s="22">
        <v>1356</v>
      </c>
      <c r="M20" s="22">
        <v>1372</v>
      </c>
      <c r="N20" s="22">
        <v>1420</v>
      </c>
      <c r="O20" s="22">
        <v>1359</v>
      </c>
      <c r="P20" s="22">
        <v>1301</v>
      </c>
      <c r="Q20" s="23">
        <v>16243</v>
      </c>
      <c r="R20" s="24"/>
      <c r="S20" s="25">
        <v>1353.5833333333333</v>
      </c>
      <c r="T20" s="25">
        <v>1082.8666666666666</v>
      </c>
      <c r="U20" s="25">
        <v>1624.3</v>
      </c>
    </row>
    <row r="21" spans="1:21" ht="69.95" customHeight="1" x14ac:dyDescent="0.25">
      <c r="A21" s="19">
        <v>6</v>
      </c>
      <c r="B21" s="20" t="s">
        <v>33</v>
      </c>
      <c r="C21" s="23" t="s">
        <v>34</v>
      </c>
      <c r="D21" s="23" t="s">
        <v>35</v>
      </c>
      <c r="E21" s="22">
        <v>2133</v>
      </c>
      <c r="F21" s="22">
        <v>2168</v>
      </c>
      <c r="G21" s="22">
        <v>2601</v>
      </c>
      <c r="H21" s="22">
        <v>2165</v>
      </c>
      <c r="I21" s="22">
        <v>2252</v>
      </c>
      <c r="J21" s="22">
        <v>2303</v>
      </c>
      <c r="K21" s="22">
        <v>2219</v>
      </c>
      <c r="L21" s="22">
        <v>2231</v>
      </c>
      <c r="M21" s="22">
        <v>2318</v>
      </c>
      <c r="N21" s="22">
        <v>2432</v>
      </c>
      <c r="O21" s="22">
        <v>2263</v>
      </c>
      <c r="P21" s="22">
        <v>2179</v>
      </c>
      <c r="Q21" s="23">
        <v>27264</v>
      </c>
      <c r="R21" s="24"/>
      <c r="S21" s="25">
        <v>2272</v>
      </c>
      <c r="T21" s="25">
        <v>1817.6</v>
      </c>
      <c r="U21" s="25">
        <v>2726.4</v>
      </c>
    </row>
    <row r="22" spans="1:21" ht="69.95" customHeight="1" x14ac:dyDescent="0.25">
      <c r="A22" s="19">
        <v>7</v>
      </c>
      <c r="B22" s="20" t="s">
        <v>36</v>
      </c>
      <c r="C22" s="23" t="s">
        <v>37</v>
      </c>
      <c r="D22" s="23" t="s">
        <v>38</v>
      </c>
      <c r="E22" s="22">
        <v>170</v>
      </c>
      <c r="F22" s="22">
        <v>158</v>
      </c>
      <c r="G22" s="22">
        <v>203</v>
      </c>
      <c r="H22" s="22">
        <v>139</v>
      </c>
      <c r="I22" s="28">
        <v>122</v>
      </c>
      <c r="J22" s="26">
        <v>206</v>
      </c>
      <c r="K22" s="22">
        <v>161</v>
      </c>
      <c r="L22" s="22">
        <v>164</v>
      </c>
      <c r="M22" s="22">
        <v>196</v>
      </c>
      <c r="N22" s="22">
        <v>182</v>
      </c>
      <c r="O22" s="22">
        <v>177</v>
      </c>
      <c r="P22" s="22">
        <v>157</v>
      </c>
      <c r="Q22" s="23">
        <f>SUM(E22:P22)</f>
        <v>2035</v>
      </c>
      <c r="R22" s="24"/>
      <c r="S22" s="25">
        <v>169.58333333333334</v>
      </c>
      <c r="T22" s="25">
        <v>135.66666666666669</v>
      </c>
      <c r="U22" s="25">
        <v>203.5</v>
      </c>
    </row>
    <row r="23" spans="1:21" ht="69.95" customHeight="1" x14ac:dyDescent="0.25">
      <c r="A23" s="19">
        <v>8</v>
      </c>
      <c r="B23" s="20" t="s">
        <v>39</v>
      </c>
      <c r="C23" s="23" t="s">
        <v>40</v>
      </c>
      <c r="D23" s="23" t="s">
        <v>41</v>
      </c>
      <c r="E23" s="22">
        <v>152</v>
      </c>
      <c r="F23" s="22">
        <v>158</v>
      </c>
      <c r="G23" s="22">
        <v>197</v>
      </c>
      <c r="H23" s="22">
        <v>174</v>
      </c>
      <c r="I23" s="22">
        <v>167</v>
      </c>
      <c r="J23" s="22">
        <v>166</v>
      </c>
      <c r="K23" s="22">
        <v>148</v>
      </c>
      <c r="L23" s="22">
        <v>156</v>
      </c>
      <c r="M23" s="22">
        <v>160</v>
      </c>
      <c r="N23" s="22">
        <v>192</v>
      </c>
      <c r="O23" s="22">
        <v>187</v>
      </c>
      <c r="P23" s="22">
        <v>171</v>
      </c>
      <c r="Q23" s="23">
        <v>2028</v>
      </c>
      <c r="R23" s="24"/>
      <c r="S23" s="25">
        <v>169</v>
      </c>
      <c r="T23" s="25">
        <v>135.19999999999999</v>
      </c>
      <c r="U23" s="25">
        <v>202.8</v>
      </c>
    </row>
    <row r="24" spans="1:21" ht="69.95" customHeight="1" x14ac:dyDescent="0.25">
      <c r="A24" s="19">
        <v>9</v>
      </c>
      <c r="B24" s="20" t="s">
        <v>42</v>
      </c>
      <c r="C24" s="23" t="s">
        <v>43</v>
      </c>
      <c r="D24" s="23" t="s">
        <v>44</v>
      </c>
      <c r="E24" s="28">
        <v>209</v>
      </c>
      <c r="F24" s="28">
        <v>191</v>
      </c>
      <c r="G24" s="22">
        <v>290</v>
      </c>
      <c r="H24" s="22">
        <v>276</v>
      </c>
      <c r="I24" s="22">
        <v>326</v>
      </c>
      <c r="J24" s="22">
        <v>331</v>
      </c>
      <c r="K24" s="22">
        <v>310</v>
      </c>
      <c r="L24" s="22">
        <v>285</v>
      </c>
      <c r="M24" s="22">
        <v>332</v>
      </c>
      <c r="N24" s="22">
        <v>300</v>
      </c>
      <c r="O24" s="22">
        <v>298</v>
      </c>
      <c r="P24" s="22">
        <v>345</v>
      </c>
      <c r="Q24" s="23">
        <v>3493</v>
      </c>
      <c r="R24" s="24"/>
      <c r="S24" s="25">
        <v>291.08333333333331</v>
      </c>
      <c r="T24" s="25">
        <v>232.86666666666665</v>
      </c>
      <c r="U24" s="25">
        <v>349.29999999999995</v>
      </c>
    </row>
    <row r="25" spans="1:21" ht="69.95" customHeight="1" x14ac:dyDescent="0.25">
      <c r="A25" s="19">
        <v>10</v>
      </c>
      <c r="B25" s="20" t="s">
        <v>45</v>
      </c>
      <c r="C25" s="27" t="s">
        <v>46</v>
      </c>
      <c r="D25" s="27" t="s">
        <v>47</v>
      </c>
      <c r="E25" s="22">
        <v>620</v>
      </c>
      <c r="F25" s="22">
        <v>606</v>
      </c>
      <c r="G25" s="22">
        <v>709</v>
      </c>
      <c r="H25" s="22">
        <v>616</v>
      </c>
      <c r="I25" s="22">
        <v>575</v>
      </c>
      <c r="J25" s="22">
        <v>619</v>
      </c>
      <c r="K25" s="22">
        <v>621</v>
      </c>
      <c r="L25" s="22">
        <v>619</v>
      </c>
      <c r="M25" s="22">
        <v>646</v>
      </c>
      <c r="N25" s="22">
        <v>648</v>
      </c>
      <c r="O25" s="22">
        <v>668</v>
      </c>
      <c r="P25" s="22">
        <v>650</v>
      </c>
      <c r="Q25" s="23">
        <v>7597</v>
      </c>
      <c r="R25" s="24"/>
      <c r="S25" s="25">
        <v>633.08333333333337</v>
      </c>
      <c r="T25" s="25">
        <v>506.4666666666667</v>
      </c>
      <c r="U25" s="25">
        <v>759.7</v>
      </c>
    </row>
    <row r="26" spans="1:21" ht="69.95" customHeight="1" x14ac:dyDescent="0.25">
      <c r="A26" s="19">
        <v>11</v>
      </c>
      <c r="B26" s="20" t="s">
        <v>48</v>
      </c>
      <c r="C26" s="23" t="s">
        <v>49</v>
      </c>
      <c r="D26" s="23" t="s">
        <v>50</v>
      </c>
      <c r="E26" s="22">
        <v>394</v>
      </c>
      <c r="F26" s="22">
        <v>463</v>
      </c>
      <c r="G26" s="22">
        <v>481</v>
      </c>
      <c r="H26" s="22">
        <v>415</v>
      </c>
      <c r="I26" s="22">
        <v>460</v>
      </c>
      <c r="J26" s="22">
        <v>398</v>
      </c>
      <c r="K26" s="22">
        <v>396</v>
      </c>
      <c r="L26" s="22">
        <v>402</v>
      </c>
      <c r="M26" s="22">
        <v>378</v>
      </c>
      <c r="N26" s="22">
        <v>470</v>
      </c>
      <c r="O26" s="22">
        <v>458</v>
      </c>
      <c r="P26" s="22">
        <v>346</v>
      </c>
      <c r="Q26" s="23">
        <f>SUM(E26:P26)</f>
        <v>5061</v>
      </c>
      <c r="R26" s="24"/>
      <c r="S26" s="25">
        <v>421.75</v>
      </c>
      <c r="T26" s="25">
        <v>337.4</v>
      </c>
      <c r="U26" s="25">
        <v>506.1</v>
      </c>
    </row>
    <row r="27" spans="1:21" ht="69.95" customHeight="1" x14ac:dyDescent="0.25">
      <c r="A27" s="19">
        <v>12</v>
      </c>
      <c r="B27" s="20" t="s">
        <v>51</v>
      </c>
      <c r="C27" s="23" t="s">
        <v>52</v>
      </c>
      <c r="D27" s="23" t="s">
        <v>53</v>
      </c>
      <c r="E27" s="22">
        <v>500</v>
      </c>
      <c r="F27" s="22">
        <v>498</v>
      </c>
      <c r="G27" s="22">
        <v>570</v>
      </c>
      <c r="H27" s="22">
        <v>507</v>
      </c>
      <c r="I27" s="22">
        <v>493</v>
      </c>
      <c r="J27" s="22">
        <v>520</v>
      </c>
      <c r="K27" s="22">
        <v>465</v>
      </c>
      <c r="L27" s="22">
        <v>481</v>
      </c>
      <c r="M27" s="22">
        <v>528</v>
      </c>
      <c r="N27" s="22">
        <v>537</v>
      </c>
      <c r="O27" s="22">
        <v>522</v>
      </c>
      <c r="P27" s="22">
        <v>466</v>
      </c>
      <c r="Q27" s="23">
        <f>SUM(E27:P27)</f>
        <v>6087</v>
      </c>
      <c r="R27" s="24"/>
      <c r="S27" s="25">
        <v>507.25</v>
      </c>
      <c r="T27" s="25">
        <v>405.8</v>
      </c>
      <c r="U27" s="25">
        <v>608.70000000000005</v>
      </c>
    </row>
    <row r="28" spans="1:21" ht="69.95" customHeight="1" x14ac:dyDescent="0.25">
      <c r="A28" s="19">
        <v>13</v>
      </c>
      <c r="B28" s="20" t="s">
        <v>54</v>
      </c>
      <c r="C28" s="27" t="s">
        <v>55</v>
      </c>
      <c r="D28" s="27" t="s">
        <v>56</v>
      </c>
      <c r="E28" s="22">
        <v>2564</v>
      </c>
      <c r="F28" s="22">
        <v>2436</v>
      </c>
      <c r="G28" s="22">
        <v>2848</v>
      </c>
      <c r="H28" s="22">
        <v>2517</v>
      </c>
      <c r="I28" s="22">
        <v>2727</v>
      </c>
      <c r="J28" s="22">
        <v>2715</v>
      </c>
      <c r="K28" s="22">
        <v>2630</v>
      </c>
      <c r="L28" s="22">
        <v>2680</v>
      </c>
      <c r="M28" s="22">
        <v>2735</v>
      </c>
      <c r="N28" s="22">
        <v>2709</v>
      </c>
      <c r="O28" s="22">
        <v>2560</v>
      </c>
      <c r="P28" s="22">
        <v>2504</v>
      </c>
      <c r="Q28" s="23">
        <v>31625</v>
      </c>
      <c r="R28" s="24"/>
      <c r="S28" s="25">
        <v>2635.4166666666665</v>
      </c>
      <c r="T28" s="25">
        <v>2108.333333333333</v>
      </c>
      <c r="U28" s="25">
        <v>3162.5</v>
      </c>
    </row>
    <row r="29" spans="1:21" ht="69.95" customHeight="1" x14ac:dyDescent="0.25">
      <c r="A29" s="19">
        <v>14</v>
      </c>
      <c r="B29" s="20" t="s">
        <v>57</v>
      </c>
      <c r="C29" s="27" t="s">
        <v>58</v>
      </c>
      <c r="D29" s="27" t="s">
        <v>59</v>
      </c>
      <c r="E29" s="22">
        <v>382</v>
      </c>
      <c r="F29" s="22">
        <v>369</v>
      </c>
      <c r="G29" s="22">
        <v>375</v>
      </c>
      <c r="H29" s="22">
        <v>360</v>
      </c>
      <c r="I29" s="22">
        <v>391</v>
      </c>
      <c r="J29" s="22">
        <v>340</v>
      </c>
      <c r="K29" s="22">
        <v>317</v>
      </c>
      <c r="L29" s="22">
        <v>336</v>
      </c>
      <c r="M29" s="22">
        <v>348</v>
      </c>
      <c r="N29" s="22">
        <v>360</v>
      </c>
      <c r="O29" s="28">
        <v>263</v>
      </c>
      <c r="P29" s="28">
        <v>266</v>
      </c>
      <c r="Q29" s="23">
        <v>4107</v>
      </c>
      <c r="R29" s="24"/>
      <c r="S29" s="25">
        <v>342.25</v>
      </c>
      <c r="T29" s="25">
        <v>273.8</v>
      </c>
      <c r="U29" s="25">
        <v>410.7</v>
      </c>
    </row>
    <row r="30" spans="1:21" ht="69.95" customHeight="1" x14ac:dyDescent="0.25">
      <c r="A30" s="19">
        <v>15</v>
      </c>
      <c r="B30" s="20" t="s">
        <v>60</v>
      </c>
      <c r="C30" s="23" t="s">
        <v>61</v>
      </c>
      <c r="D30" s="23" t="s">
        <v>62</v>
      </c>
      <c r="E30" s="22">
        <v>466</v>
      </c>
      <c r="F30" s="22">
        <v>427</v>
      </c>
      <c r="G30" s="22">
        <v>449</v>
      </c>
      <c r="H30" s="28">
        <v>318</v>
      </c>
      <c r="I30" s="22">
        <v>438</v>
      </c>
      <c r="J30" s="22">
        <v>464</v>
      </c>
      <c r="K30" s="22">
        <v>415</v>
      </c>
      <c r="L30" s="22">
        <v>400</v>
      </c>
      <c r="M30" s="22">
        <v>435</v>
      </c>
      <c r="N30" s="22">
        <v>436</v>
      </c>
      <c r="O30" s="22">
        <v>424</v>
      </c>
      <c r="P30" s="22">
        <v>408</v>
      </c>
      <c r="Q30" s="23">
        <v>5080</v>
      </c>
      <c r="R30" s="24"/>
      <c r="S30" s="25">
        <v>423.33333333333331</v>
      </c>
      <c r="T30" s="25">
        <v>338.66666666666663</v>
      </c>
      <c r="U30" s="25">
        <v>508</v>
      </c>
    </row>
    <row r="31" spans="1:21" ht="69.95" customHeight="1" x14ac:dyDescent="0.25">
      <c r="A31" s="19">
        <v>16</v>
      </c>
      <c r="B31" s="20" t="s">
        <v>63</v>
      </c>
      <c r="C31" s="23" t="s">
        <v>64</v>
      </c>
      <c r="D31" s="23" t="s">
        <v>65</v>
      </c>
      <c r="E31" s="22">
        <v>701</v>
      </c>
      <c r="F31" s="22">
        <v>715</v>
      </c>
      <c r="G31" s="22">
        <v>805</v>
      </c>
      <c r="H31" s="22">
        <v>712</v>
      </c>
      <c r="I31" s="22">
        <v>846</v>
      </c>
      <c r="J31" s="26">
        <v>899</v>
      </c>
      <c r="K31" s="22">
        <v>883</v>
      </c>
      <c r="L31" s="22">
        <v>661</v>
      </c>
      <c r="M31" s="22">
        <v>684</v>
      </c>
      <c r="N31" s="22">
        <v>746</v>
      </c>
      <c r="O31" s="22">
        <v>669</v>
      </c>
      <c r="P31" s="22">
        <v>650</v>
      </c>
      <c r="Q31" s="23">
        <f>SUM(E31:P31)</f>
        <v>8971</v>
      </c>
      <c r="R31" s="24"/>
      <c r="S31" s="25">
        <v>747.58333333333337</v>
      </c>
      <c r="T31" s="25">
        <v>598.06666666666672</v>
      </c>
      <c r="U31" s="25">
        <v>897.1</v>
      </c>
    </row>
    <row r="32" spans="1:21" ht="69.95" customHeight="1" x14ac:dyDescent="0.25">
      <c r="A32" s="19">
        <v>17</v>
      </c>
      <c r="B32" s="20" t="s">
        <v>66</v>
      </c>
      <c r="C32" s="23" t="s">
        <v>67</v>
      </c>
      <c r="D32" s="23" t="s">
        <v>68</v>
      </c>
      <c r="E32" s="22">
        <v>1285</v>
      </c>
      <c r="F32" s="22">
        <v>1309</v>
      </c>
      <c r="G32" s="22">
        <v>1438</v>
      </c>
      <c r="H32" s="22">
        <v>1248</v>
      </c>
      <c r="I32" s="22">
        <v>1295</v>
      </c>
      <c r="J32" s="22">
        <v>1332</v>
      </c>
      <c r="K32" s="22">
        <v>1365</v>
      </c>
      <c r="L32" s="22">
        <v>1320</v>
      </c>
      <c r="M32" s="22">
        <v>1273</v>
      </c>
      <c r="N32" s="22">
        <v>1351</v>
      </c>
      <c r="O32" s="22">
        <v>1245</v>
      </c>
      <c r="P32" s="22">
        <v>1159</v>
      </c>
      <c r="Q32" s="23">
        <v>15620</v>
      </c>
      <c r="R32" s="24"/>
      <c r="S32" s="25">
        <v>1301.6666666666667</v>
      </c>
      <c r="T32" s="25">
        <v>1041.3333333333335</v>
      </c>
      <c r="U32" s="25">
        <v>1562</v>
      </c>
    </row>
    <row r="33" spans="1:21" ht="69.95" customHeight="1" x14ac:dyDescent="0.25">
      <c r="A33" s="19">
        <v>18</v>
      </c>
      <c r="B33" s="20" t="s">
        <v>69</v>
      </c>
      <c r="C33" s="23" t="s">
        <v>70</v>
      </c>
      <c r="D33" s="23" t="s">
        <v>71</v>
      </c>
      <c r="E33" s="22">
        <v>847</v>
      </c>
      <c r="F33" s="22">
        <v>726</v>
      </c>
      <c r="G33" s="28">
        <v>519</v>
      </c>
      <c r="H33" s="22">
        <v>713</v>
      </c>
      <c r="I33" s="22">
        <v>685</v>
      </c>
      <c r="J33" s="22">
        <v>733</v>
      </c>
      <c r="K33" s="22">
        <v>713</v>
      </c>
      <c r="L33" s="22">
        <v>760</v>
      </c>
      <c r="M33" s="22">
        <v>719</v>
      </c>
      <c r="N33" s="22">
        <v>782</v>
      </c>
      <c r="O33" s="22">
        <v>770</v>
      </c>
      <c r="P33" s="22">
        <v>686</v>
      </c>
      <c r="Q33" s="23">
        <f>SUM(E33:P33)</f>
        <v>8653</v>
      </c>
      <c r="R33" s="24"/>
      <c r="S33" s="25">
        <v>721.08333333333337</v>
      </c>
      <c r="T33" s="25">
        <v>576.86666666666667</v>
      </c>
      <c r="U33" s="25">
        <v>865.30000000000007</v>
      </c>
    </row>
    <row r="34" spans="1:21" ht="69.95" customHeight="1" x14ac:dyDescent="0.25">
      <c r="A34" s="19">
        <v>19</v>
      </c>
      <c r="B34" s="20" t="s">
        <v>72</v>
      </c>
      <c r="C34" s="23" t="s">
        <v>73</v>
      </c>
      <c r="D34" s="23" t="s">
        <v>74</v>
      </c>
      <c r="E34" s="22">
        <v>759</v>
      </c>
      <c r="F34" s="22">
        <v>756</v>
      </c>
      <c r="G34" s="22">
        <v>852</v>
      </c>
      <c r="H34" s="22">
        <v>700</v>
      </c>
      <c r="I34" s="22">
        <v>721</v>
      </c>
      <c r="J34" s="22">
        <v>740</v>
      </c>
      <c r="K34" s="22">
        <v>669</v>
      </c>
      <c r="L34" s="22">
        <v>691</v>
      </c>
      <c r="M34" s="22">
        <v>781</v>
      </c>
      <c r="N34" s="22">
        <v>813</v>
      </c>
      <c r="O34" s="22">
        <v>779</v>
      </c>
      <c r="P34" s="22">
        <v>718</v>
      </c>
      <c r="Q34" s="23">
        <v>8979</v>
      </c>
      <c r="R34" s="24"/>
      <c r="S34" s="25">
        <v>748.25</v>
      </c>
      <c r="T34" s="25">
        <v>598.6</v>
      </c>
      <c r="U34" s="25">
        <v>897.9</v>
      </c>
    </row>
    <row r="35" spans="1:21" ht="69.95" customHeight="1" x14ac:dyDescent="0.25">
      <c r="A35" s="19">
        <v>20</v>
      </c>
      <c r="B35" s="20" t="s">
        <v>75</v>
      </c>
      <c r="C35" s="27" t="s">
        <v>76</v>
      </c>
      <c r="D35" s="27" t="s">
        <v>77</v>
      </c>
      <c r="E35" s="22">
        <v>1035</v>
      </c>
      <c r="F35" s="22">
        <v>1062</v>
      </c>
      <c r="G35" s="22">
        <v>1240</v>
      </c>
      <c r="H35" s="22">
        <v>1070</v>
      </c>
      <c r="I35" s="22">
        <v>1048</v>
      </c>
      <c r="J35" s="22">
        <v>1073</v>
      </c>
      <c r="K35" s="22">
        <v>1051</v>
      </c>
      <c r="L35" s="22">
        <v>1142</v>
      </c>
      <c r="M35" s="22">
        <v>1112</v>
      </c>
      <c r="N35" s="22">
        <v>1152</v>
      </c>
      <c r="O35" s="22">
        <v>1022</v>
      </c>
      <c r="P35" s="22">
        <v>1002</v>
      </c>
      <c r="Q35" s="23">
        <v>13009</v>
      </c>
      <c r="R35" s="24"/>
      <c r="S35" s="25">
        <v>1084.0833333333333</v>
      </c>
      <c r="T35" s="25">
        <v>867.26666666666665</v>
      </c>
      <c r="U35" s="25">
        <v>1300.8999999999999</v>
      </c>
    </row>
    <row r="36" spans="1:21" ht="69.95" customHeight="1" thickBot="1" x14ac:dyDescent="0.3">
      <c r="A36" s="19">
        <v>21</v>
      </c>
      <c r="B36" s="20" t="s">
        <v>78</v>
      </c>
      <c r="C36" s="23" t="s">
        <v>79</v>
      </c>
      <c r="D36" s="23" t="s">
        <v>80</v>
      </c>
      <c r="E36" s="22">
        <v>2166</v>
      </c>
      <c r="F36" s="22">
        <v>2186</v>
      </c>
      <c r="G36" s="22">
        <v>2470</v>
      </c>
      <c r="H36" s="22">
        <v>2113</v>
      </c>
      <c r="I36" s="22">
        <v>2190</v>
      </c>
      <c r="J36" s="22">
        <v>2117</v>
      </c>
      <c r="K36" s="22">
        <v>2119</v>
      </c>
      <c r="L36" s="22">
        <v>2072</v>
      </c>
      <c r="M36" s="22">
        <v>2148</v>
      </c>
      <c r="N36" s="22">
        <v>2323</v>
      </c>
      <c r="O36" s="22">
        <v>2189</v>
      </c>
      <c r="P36" s="22">
        <v>2106</v>
      </c>
      <c r="Q36" s="23">
        <v>26199</v>
      </c>
      <c r="R36" s="29"/>
      <c r="S36" s="30">
        <v>2183.25</v>
      </c>
      <c r="T36" s="30">
        <v>1746.6</v>
      </c>
      <c r="U36" s="30">
        <v>2619.9</v>
      </c>
    </row>
    <row r="37" spans="1:21" ht="69.95" customHeight="1" thickTop="1" x14ac:dyDescent="0.25">
      <c r="A37" s="31">
        <v>22</v>
      </c>
      <c r="B37" s="32" t="s">
        <v>81</v>
      </c>
      <c r="C37" s="33" t="s">
        <v>82</v>
      </c>
      <c r="D37" s="33" t="s">
        <v>83</v>
      </c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5">
        <v>3183</v>
      </c>
      <c r="P37" s="36">
        <v>1</v>
      </c>
      <c r="Q37" s="33">
        <v>3184</v>
      </c>
      <c r="R37" s="37"/>
      <c r="S37" s="38">
        <v>1592</v>
      </c>
      <c r="T37" s="38">
        <v>1273.5999999999999</v>
      </c>
      <c r="U37" s="39">
        <v>1910.4</v>
      </c>
    </row>
    <row r="38" spans="1:21" ht="69.95" customHeight="1" thickBot="1" x14ac:dyDescent="0.3">
      <c r="A38" s="40">
        <v>22</v>
      </c>
      <c r="B38" s="41" t="s">
        <v>84</v>
      </c>
      <c r="C38" s="42" t="s">
        <v>82</v>
      </c>
      <c r="D38" s="42" t="s">
        <v>85</v>
      </c>
      <c r="E38" s="43">
        <v>2986</v>
      </c>
      <c r="F38" s="43">
        <v>3078</v>
      </c>
      <c r="G38" s="43">
        <v>3451</v>
      </c>
      <c r="H38" s="43">
        <v>3000</v>
      </c>
      <c r="I38" s="43">
        <v>3135</v>
      </c>
      <c r="J38" s="43">
        <v>3322</v>
      </c>
      <c r="K38" s="43">
        <v>3190</v>
      </c>
      <c r="L38" s="43">
        <v>3154</v>
      </c>
      <c r="M38" s="43">
        <v>3220</v>
      </c>
      <c r="N38" s="43">
        <v>3413</v>
      </c>
      <c r="O38" s="44">
        <v>10</v>
      </c>
      <c r="P38" s="43">
        <v>3255</v>
      </c>
      <c r="Q38" s="42">
        <v>35214</v>
      </c>
      <c r="R38" s="45"/>
      <c r="S38" s="46">
        <v>2934.5</v>
      </c>
      <c r="T38" s="46">
        <v>2347.6</v>
      </c>
      <c r="U38" s="47">
        <v>3521.4</v>
      </c>
    </row>
    <row r="39" spans="1:21" ht="69.95" customHeight="1" thickTop="1" x14ac:dyDescent="0.25">
      <c r="A39" s="48">
        <v>23</v>
      </c>
      <c r="B39" s="49" t="s">
        <v>86</v>
      </c>
      <c r="C39" s="50" t="s">
        <v>87</v>
      </c>
      <c r="D39" s="50" t="s">
        <v>88</v>
      </c>
      <c r="E39" s="51">
        <v>3583</v>
      </c>
      <c r="F39" s="51">
        <v>3794</v>
      </c>
      <c r="G39" s="51">
        <v>4417</v>
      </c>
      <c r="H39" s="51">
        <v>3730</v>
      </c>
      <c r="I39" s="51">
        <v>4069</v>
      </c>
      <c r="J39" s="51">
        <v>3985</v>
      </c>
      <c r="K39" s="51">
        <v>3635</v>
      </c>
      <c r="L39" s="51">
        <v>3733</v>
      </c>
      <c r="M39" s="51">
        <v>3964</v>
      </c>
      <c r="N39" s="51">
        <v>4197</v>
      </c>
      <c r="O39" s="51">
        <v>3969</v>
      </c>
      <c r="P39" s="51">
        <v>3514</v>
      </c>
      <c r="Q39" s="50">
        <v>46590</v>
      </c>
      <c r="R39" s="52"/>
      <c r="S39" s="53">
        <v>3882.5</v>
      </c>
      <c r="T39" s="53">
        <v>3106</v>
      </c>
      <c r="U39" s="53">
        <v>4659</v>
      </c>
    </row>
    <row r="40" spans="1:21" ht="69.95" customHeight="1" x14ac:dyDescent="0.25">
      <c r="A40" s="54">
        <v>24</v>
      </c>
      <c r="B40" s="20" t="s">
        <v>89</v>
      </c>
      <c r="C40" s="23" t="s">
        <v>90</v>
      </c>
      <c r="D40" s="23" t="s">
        <v>91</v>
      </c>
      <c r="E40" s="22">
        <v>3381</v>
      </c>
      <c r="F40" s="22">
        <v>3535</v>
      </c>
      <c r="G40" s="22">
        <v>4000</v>
      </c>
      <c r="H40" s="22">
        <v>3699</v>
      </c>
      <c r="I40" s="22">
        <v>3749</v>
      </c>
      <c r="J40" s="22">
        <v>3853</v>
      </c>
      <c r="K40" s="22">
        <v>3399</v>
      </c>
      <c r="L40" s="22">
        <v>3418</v>
      </c>
      <c r="M40" s="22">
        <v>3505</v>
      </c>
      <c r="N40" s="22">
        <v>3709</v>
      </c>
      <c r="O40" s="22">
        <v>3455</v>
      </c>
      <c r="P40" s="22">
        <v>3493</v>
      </c>
      <c r="Q40" s="23">
        <v>43196</v>
      </c>
      <c r="R40" s="24"/>
      <c r="S40" s="25">
        <v>3599.6666666666665</v>
      </c>
      <c r="T40" s="25">
        <v>2879.7333333333331</v>
      </c>
      <c r="U40" s="25">
        <v>4319.5999999999995</v>
      </c>
    </row>
    <row r="41" spans="1:21" ht="69.95" customHeight="1" x14ac:dyDescent="0.25">
      <c r="A41" s="54">
        <v>25</v>
      </c>
      <c r="B41" s="20" t="s">
        <v>92</v>
      </c>
      <c r="C41" s="23" t="s">
        <v>93</v>
      </c>
      <c r="D41" s="23" t="s">
        <v>94</v>
      </c>
      <c r="E41" s="22">
        <v>292</v>
      </c>
      <c r="F41" s="22">
        <v>330</v>
      </c>
      <c r="G41" s="22">
        <v>391</v>
      </c>
      <c r="H41" s="22">
        <v>329</v>
      </c>
      <c r="I41" s="22">
        <v>357</v>
      </c>
      <c r="J41" s="22">
        <v>382</v>
      </c>
      <c r="K41" s="22">
        <v>347</v>
      </c>
      <c r="L41" s="22">
        <v>366</v>
      </c>
      <c r="M41" s="22">
        <v>403</v>
      </c>
      <c r="N41" s="22">
        <v>368</v>
      </c>
      <c r="O41" s="22">
        <v>341</v>
      </c>
      <c r="P41" s="22">
        <v>293</v>
      </c>
      <c r="Q41" s="23">
        <v>4199</v>
      </c>
      <c r="R41" s="24"/>
      <c r="S41" s="25">
        <v>349.91666666666669</v>
      </c>
      <c r="T41" s="25">
        <v>279.93333333333334</v>
      </c>
      <c r="U41" s="25">
        <v>419.90000000000003</v>
      </c>
    </row>
    <row r="42" spans="1:21" ht="69.95" customHeight="1" x14ac:dyDescent="0.25">
      <c r="A42" s="54">
        <v>26</v>
      </c>
      <c r="B42" s="20" t="s">
        <v>95</v>
      </c>
      <c r="C42" s="23" t="s">
        <v>96</v>
      </c>
      <c r="D42" s="23" t="s">
        <v>97</v>
      </c>
      <c r="E42" s="22">
        <v>157</v>
      </c>
      <c r="F42" s="22">
        <v>151</v>
      </c>
      <c r="G42" s="22">
        <v>160</v>
      </c>
      <c r="H42" s="22">
        <v>140</v>
      </c>
      <c r="I42" s="22">
        <v>138</v>
      </c>
      <c r="J42" s="22">
        <v>147</v>
      </c>
      <c r="K42" s="22">
        <v>129</v>
      </c>
      <c r="L42" s="22">
        <v>130</v>
      </c>
      <c r="M42" s="22">
        <v>133</v>
      </c>
      <c r="N42" s="22">
        <v>146</v>
      </c>
      <c r="O42" s="22">
        <v>144</v>
      </c>
      <c r="P42" s="22">
        <v>132</v>
      </c>
      <c r="Q42" s="23">
        <f>SUM(E42:P42)</f>
        <v>1707</v>
      </c>
      <c r="R42" s="24"/>
      <c r="S42" s="25">
        <v>142.25</v>
      </c>
      <c r="T42" s="25">
        <v>113.8</v>
      </c>
      <c r="U42" s="25">
        <v>170.7</v>
      </c>
    </row>
    <row r="43" spans="1:21" ht="69.95" customHeight="1" x14ac:dyDescent="0.25">
      <c r="A43" s="54">
        <v>27</v>
      </c>
      <c r="B43" s="20" t="s">
        <v>98</v>
      </c>
      <c r="C43" s="23" t="s">
        <v>99</v>
      </c>
      <c r="D43" s="23" t="s">
        <v>100</v>
      </c>
      <c r="E43" s="22"/>
      <c r="F43" s="28">
        <v>6</v>
      </c>
      <c r="G43" s="28">
        <v>55</v>
      </c>
      <c r="H43" s="28">
        <v>72</v>
      </c>
      <c r="I43" s="28">
        <v>63</v>
      </c>
      <c r="J43" s="28">
        <v>95</v>
      </c>
      <c r="K43" s="28">
        <v>84</v>
      </c>
      <c r="L43" s="28">
        <v>75</v>
      </c>
      <c r="M43" s="26">
        <v>531</v>
      </c>
      <c r="N43" s="26">
        <v>516</v>
      </c>
      <c r="O43" s="26">
        <v>588</v>
      </c>
      <c r="P43" s="26">
        <v>530</v>
      </c>
      <c r="Q43" s="23">
        <v>2615</v>
      </c>
      <c r="R43" s="24"/>
      <c r="S43" s="25">
        <v>237.72727272727272</v>
      </c>
      <c r="T43" s="25">
        <v>190.18181818181819</v>
      </c>
      <c r="U43" s="25">
        <v>285.27272727272725</v>
      </c>
    </row>
    <row r="44" spans="1:21" ht="69.95" customHeight="1" x14ac:dyDescent="0.25">
      <c r="A44" s="54">
        <v>28</v>
      </c>
      <c r="B44" s="20" t="s">
        <v>101</v>
      </c>
      <c r="C44" s="23" t="s">
        <v>102</v>
      </c>
      <c r="D44" s="23" t="s">
        <v>103</v>
      </c>
      <c r="E44" s="22">
        <v>338</v>
      </c>
      <c r="F44" s="28">
        <v>262</v>
      </c>
      <c r="G44" s="22">
        <v>353</v>
      </c>
      <c r="H44" s="22">
        <v>349</v>
      </c>
      <c r="I44" s="22">
        <v>334</v>
      </c>
      <c r="J44" s="22">
        <v>404</v>
      </c>
      <c r="K44" s="22">
        <v>402</v>
      </c>
      <c r="L44" s="22">
        <v>411</v>
      </c>
      <c r="M44" s="22">
        <v>369</v>
      </c>
      <c r="N44" s="22">
        <v>354</v>
      </c>
      <c r="O44" s="22">
        <v>382</v>
      </c>
      <c r="P44" s="22">
        <v>340</v>
      </c>
      <c r="Q44" s="23">
        <v>4298</v>
      </c>
      <c r="R44" s="24"/>
      <c r="S44" s="25">
        <v>358.16666666666669</v>
      </c>
      <c r="T44" s="25">
        <v>286.53333333333336</v>
      </c>
      <c r="U44" s="25">
        <v>429.8</v>
      </c>
    </row>
    <row r="45" spans="1:21" ht="69.95" customHeight="1" x14ac:dyDescent="0.25">
      <c r="A45" s="54">
        <v>29</v>
      </c>
      <c r="B45" s="20" t="s">
        <v>104</v>
      </c>
      <c r="C45" s="23" t="s">
        <v>105</v>
      </c>
      <c r="D45" s="23" t="s">
        <v>106</v>
      </c>
      <c r="E45" s="22">
        <v>109</v>
      </c>
      <c r="F45" s="22">
        <v>88</v>
      </c>
      <c r="G45" s="22">
        <v>100</v>
      </c>
      <c r="H45" s="22">
        <v>88</v>
      </c>
      <c r="I45" s="22">
        <v>93</v>
      </c>
      <c r="J45" s="22">
        <v>100</v>
      </c>
      <c r="K45" s="22">
        <v>111</v>
      </c>
      <c r="L45" s="22">
        <v>94</v>
      </c>
      <c r="M45" s="22">
        <v>94</v>
      </c>
      <c r="N45" s="22">
        <v>95</v>
      </c>
      <c r="O45" s="22">
        <v>98</v>
      </c>
      <c r="P45" s="28">
        <v>72</v>
      </c>
      <c r="Q45" s="23">
        <v>1142</v>
      </c>
      <c r="R45" s="24"/>
      <c r="S45" s="25">
        <v>95.166666666666671</v>
      </c>
      <c r="T45" s="25">
        <v>76.13333333333334</v>
      </c>
      <c r="U45" s="25">
        <v>114.2</v>
      </c>
    </row>
    <row r="46" spans="1:21" ht="69.95" customHeight="1" x14ac:dyDescent="0.25">
      <c r="A46" s="54">
        <v>30</v>
      </c>
      <c r="B46" s="20" t="s">
        <v>107</v>
      </c>
      <c r="C46" s="23" t="s">
        <v>108</v>
      </c>
      <c r="D46" s="23" t="s">
        <v>109</v>
      </c>
      <c r="E46" s="22">
        <v>26</v>
      </c>
      <c r="F46" s="22">
        <v>34</v>
      </c>
      <c r="G46" s="22">
        <v>36</v>
      </c>
      <c r="H46" s="28">
        <v>19</v>
      </c>
      <c r="I46" s="28">
        <v>22</v>
      </c>
      <c r="J46" s="22">
        <v>37</v>
      </c>
      <c r="K46" s="22">
        <v>37</v>
      </c>
      <c r="L46" s="28">
        <v>23</v>
      </c>
      <c r="M46" s="22">
        <v>33</v>
      </c>
      <c r="N46" s="28">
        <v>16</v>
      </c>
      <c r="O46" s="26">
        <v>42</v>
      </c>
      <c r="P46" s="26">
        <v>52</v>
      </c>
      <c r="Q46" s="23">
        <v>377</v>
      </c>
      <c r="R46" s="24"/>
      <c r="S46" s="25">
        <v>31.416666666666668</v>
      </c>
      <c r="T46" s="25">
        <v>25.133333333333333</v>
      </c>
      <c r="U46" s="25">
        <v>37.700000000000003</v>
      </c>
    </row>
    <row r="47" spans="1:21" ht="69.95" customHeight="1" x14ac:dyDescent="0.25">
      <c r="A47" s="54">
        <v>31</v>
      </c>
      <c r="B47" s="20" t="s">
        <v>110</v>
      </c>
      <c r="C47" s="27" t="s">
        <v>111</v>
      </c>
      <c r="D47" s="27" t="s">
        <v>112</v>
      </c>
      <c r="E47" s="22">
        <v>1746</v>
      </c>
      <c r="F47" s="22">
        <v>1700</v>
      </c>
      <c r="G47" s="22">
        <v>1966</v>
      </c>
      <c r="H47" s="22">
        <v>1696</v>
      </c>
      <c r="I47" s="22">
        <v>1783</v>
      </c>
      <c r="J47" s="22">
        <v>1822</v>
      </c>
      <c r="K47" s="22">
        <v>1762</v>
      </c>
      <c r="L47" s="22">
        <v>1797</v>
      </c>
      <c r="M47" s="22">
        <v>1785</v>
      </c>
      <c r="N47" s="22">
        <v>1945</v>
      </c>
      <c r="O47" s="22">
        <v>1900</v>
      </c>
      <c r="P47" s="22">
        <v>1728</v>
      </c>
      <c r="Q47" s="23">
        <v>21630</v>
      </c>
      <c r="R47" s="24"/>
      <c r="S47" s="25">
        <v>1802.5</v>
      </c>
      <c r="T47" s="25">
        <v>1442</v>
      </c>
      <c r="U47" s="25">
        <v>2163</v>
      </c>
    </row>
    <row r="48" spans="1:21" ht="69.95" customHeight="1" x14ac:dyDescent="0.25">
      <c r="A48" s="54">
        <v>32</v>
      </c>
      <c r="B48" s="20" t="s">
        <v>113</v>
      </c>
      <c r="C48" s="27" t="s">
        <v>114</v>
      </c>
      <c r="D48" s="27" t="s">
        <v>115</v>
      </c>
      <c r="E48" s="22">
        <v>560</v>
      </c>
      <c r="F48" s="22">
        <v>570</v>
      </c>
      <c r="G48" s="26">
        <v>660</v>
      </c>
      <c r="H48" s="22">
        <v>534</v>
      </c>
      <c r="I48" s="22">
        <v>529</v>
      </c>
      <c r="J48" s="22">
        <v>476</v>
      </c>
      <c r="K48" s="22">
        <v>520</v>
      </c>
      <c r="L48" s="22">
        <v>532</v>
      </c>
      <c r="M48" s="22">
        <v>493</v>
      </c>
      <c r="N48" s="22">
        <v>641</v>
      </c>
      <c r="O48" s="22">
        <v>573</v>
      </c>
      <c r="P48" s="28">
        <v>416</v>
      </c>
      <c r="Q48" s="23">
        <v>6504</v>
      </c>
      <c r="R48" s="24"/>
      <c r="S48" s="25">
        <v>542</v>
      </c>
      <c r="T48" s="25">
        <v>433.6</v>
      </c>
      <c r="U48" s="25">
        <v>650.4</v>
      </c>
    </row>
    <row r="49" spans="1:21" ht="69.95" customHeight="1" x14ac:dyDescent="0.25">
      <c r="A49" s="54">
        <v>33</v>
      </c>
      <c r="B49" s="20" t="s">
        <v>116</v>
      </c>
      <c r="C49" s="23" t="s">
        <v>117</v>
      </c>
      <c r="D49" s="23" t="s">
        <v>118</v>
      </c>
      <c r="E49" s="22">
        <v>609</v>
      </c>
      <c r="F49" s="22">
        <v>611</v>
      </c>
      <c r="G49" s="22">
        <v>677</v>
      </c>
      <c r="H49" s="22">
        <v>633</v>
      </c>
      <c r="I49" s="22">
        <v>625</v>
      </c>
      <c r="J49" s="22">
        <v>680</v>
      </c>
      <c r="K49" s="22">
        <v>646</v>
      </c>
      <c r="L49" s="22">
        <v>631</v>
      </c>
      <c r="M49" s="22">
        <v>654</v>
      </c>
      <c r="N49" s="22">
        <v>668</v>
      </c>
      <c r="O49" s="22">
        <v>633</v>
      </c>
      <c r="P49" s="22">
        <v>691</v>
      </c>
      <c r="Q49" s="23">
        <v>7758</v>
      </c>
      <c r="R49" s="24"/>
      <c r="S49" s="25">
        <v>646.5</v>
      </c>
      <c r="T49" s="25">
        <v>517.20000000000005</v>
      </c>
      <c r="U49" s="25">
        <v>775.8</v>
      </c>
    </row>
    <row r="50" spans="1:21" ht="69.95" customHeight="1" x14ac:dyDescent="0.25">
      <c r="A50" s="54">
        <v>34</v>
      </c>
      <c r="B50" s="20" t="s">
        <v>119</v>
      </c>
      <c r="C50" s="27" t="s">
        <v>120</v>
      </c>
      <c r="D50" s="27" t="s">
        <v>121</v>
      </c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6">
        <v>16</v>
      </c>
      <c r="P50" s="28">
        <v>5</v>
      </c>
      <c r="Q50" s="23">
        <v>21</v>
      </c>
      <c r="R50" s="24"/>
      <c r="S50" s="25">
        <v>10.5</v>
      </c>
      <c r="T50" s="25">
        <v>8.4</v>
      </c>
      <c r="U50" s="25">
        <v>12.6</v>
      </c>
    </row>
    <row r="51" spans="1:21" ht="69.95" customHeight="1" x14ac:dyDescent="0.25">
      <c r="A51" s="54">
        <v>35</v>
      </c>
      <c r="B51" s="20" t="s">
        <v>122</v>
      </c>
      <c r="C51" s="23" t="s">
        <v>123</v>
      </c>
      <c r="D51" s="23" t="s">
        <v>124</v>
      </c>
      <c r="E51" s="22">
        <v>1122</v>
      </c>
      <c r="F51" s="22">
        <v>1169</v>
      </c>
      <c r="G51" s="22">
        <v>1293</v>
      </c>
      <c r="H51" s="22">
        <v>1124</v>
      </c>
      <c r="I51" s="22">
        <v>1218</v>
      </c>
      <c r="J51" s="22">
        <v>1215</v>
      </c>
      <c r="K51" s="22">
        <v>1183</v>
      </c>
      <c r="L51" s="22">
        <v>1179</v>
      </c>
      <c r="M51" s="22">
        <v>1186</v>
      </c>
      <c r="N51" s="22">
        <v>1212</v>
      </c>
      <c r="O51" s="22">
        <v>1134</v>
      </c>
      <c r="P51" s="22">
        <v>1062</v>
      </c>
      <c r="Q51" s="23">
        <v>14097</v>
      </c>
      <c r="R51" s="24"/>
      <c r="S51" s="25">
        <v>1174.75</v>
      </c>
      <c r="T51" s="25">
        <v>939.8</v>
      </c>
      <c r="U51" s="25">
        <v>1409.7</v>
      </c>
    </row>
    <row r="52" spans="1:21" ht="69.95" customHeight="1" x14ac:dyDescent="0.25">
      <c r="A52" s="54">
        <v>36</v>
      </c>
      <c r="B52" s="20" t="s">
        <v>125</v>
      </c>
      <c r="C52" s="23" t="s">
        <v>126</v>
      </c>
      <c r="D52" s="23" t="s">
        <v>127</v>
      </c>
      <c r="E52" s="26">
        <v>441</v>
      </c>
      <c r="F52" s="26">
        <v>484</v>
      </c>
      <c r="G52" s="28">
        <v>21</v>
      </c>
      <c r="H52" s="26">
        <v>415</v>
      </c>
      <c r="I52" s="26">
        <v>383</v>
      </c>
      <c r="J52" s="22">
        <v>339</v>
      </c>
      <c r="K52" s="22">
        <v>260</v>
      </c>
      <c r="L52" s="22">
        <v>276</v>
      </c>
      <c r="M52" s="22">
        <v>362</v>
      </c>
      <c r="N52" s="22">
        <v>361</v>
      </c>
      <c r="O52" s="22">
        <v>293</v>
      </c>
      <c r="P52" s="28">
        <v>51</v>
      </c>
      <c r="Q52" s="23">
        <v>3686</v>
      </c>
      <c r="R52" s="24"/>
      <c r="S52" s="25">
        <v>307.16666666666669</v>
      </c>
      <c r="T52" s="25">
        <v>245.73333333333335</v>
      </c>
      <c r="U52" s="25">
        <v>368.6</v>
      </c>
    </row>
    <row r="53" spans="1:21" ht="69.95" customHeight="1" x14ac:dyDescent="0.25">
      <c r="A53" s="54">
        <v>37</v>
      </c>
      <c r="B53" s="20" t="s">
        <v>128</v>
      </c>
      <c r="C53" s="27" t="s">
        <v>129</v>
      </c>
      <c r="D53" s="27" t="s">
        <v>130</v>
      </c>
      <c r="E53" s="22">
        <v>17</v>
      </c>
      <c r="F53" s="22">
        <v>16</v>
      </c>
      <c r="G53" s="22">
        <v>14</v>
      </c>
      <c r="H53" s="22">
        <v>14</v>
      </c>
      <c r="I53" s="28">
        <v>6</v>
      </c>
      <c r="J53" s="26">
        <v>21</v>
      </c>
      <c r="K53" s="26">
        <v>21</v>
      </c>
      <c r="L53" s="22">
        <v>20</v>
      </c>
      <c r="M53" s="22">
        <v>15</v>
      </c>
      <c r="N53" s="26">
        <v>28</v>
      </c>
      <c r="O53" s="26">
        <v>22</v>
      </c>
      <c r="P53" s="22">
        <v>15</v>
      </c>
      <c r="Q53" s="23">
        <v>209</v>
      </c>
      <c r="R53" s="24"/>
      <c r="S53" s="25">
        <v>17.416666666666668</v>
      </c>
      <c r="T53" s="25">
        <v>13.933333333333334</v>
      </c>
      <c r="U53" s="25">
        <v>20.900000000000002</v>
      </c>
    </row>
    <row r="54" spans="1:21" ht="69.95" customHeight="1" x14ac:dyDescent="0.25">
      <c r="A54" s="54">
        <v>38</v>
      </c>
      <c r="B54" s="20" t="s">
        <v>131</v>
      </c>
      <c r="C54" s="27" t="s">
        <v>132</v>
      </c>
      <c r="D54" s="27" t="s">
        <v>133</v>
      </c>
      <c r="E54" s="22"/>
      <c r="F54" s="22"/>
      <c r="G54" s="22">
        <v>2</v>
      </c>
      <c r="H54" s="22"/>
      <c r="I54" s="28">
        <v>1</v>
      </c>
      <c r="J54" s="28">
        <v>1</v>
      </c>
      <c r="K54" s="26">
        <v>3</v>
      </c>
      <c r="L54" s="22">
        <v>2</v>
      </c>
      <c r="M54" s="28">
        <v>1</v>
      </c>
      <c r="N54" s="26">
        <v>4</v>
      </c>
      <c r="O54" s="26">
        <v>3</v>
      </c>
      <c r="P54" s="26">
        <v>3</v>
      </c>
      <c r="Q54" s="23">
        <v>20</v>
      </c>
      <c r="R54" s="24"/>
      <c r="S54" s="25">
        <v>2.2222222222222223</v>
      </c>
      <c r="T54" s="25">
        <v>1.7777777777777779</v>
      </c>
      <c r="U54" s="25">
        <v>2.666666666666667</v>
      </c>
    </row>
    <row r="55" spans="1:21" ht="69.95" customHeight="1" x14ac:dyDescent="0.25">
      <c r="A55" s="54">
        <v>39</v>
      </c>
      <c r="B55" s="20" t="s">
        <v>134</v>
      </c>
      <c r="C55" s="27" t="s">
        <v>135</v>
      </c>
      <c r="D55" s="27" t="s">
        <v>136</v>
      </c>
      <c r="E55" s="22">
        <v>1083</v>
      </c>
      <c r="F55" s="22">
        <v>984</v>
      </c>
      <c r="G55" s="22">
        <v>1094</v>
      </c>
      <c r="H55" s="22">
        <v>1027</v>
      </c>
      <c r="I55" s="22">
        <v>1030</v>
      </c>
      <c r="J55" s="22">
        <v>1042</v>
      </c>
      <c r="K55" s="22">
        <v>1070</v>
      </c>
      <c r="L55" s="22">
        <v>1049</v>
      </c>
      <c r="M55" s="22">
        <v>1019</v>
      </c>
      <c r="N55" s="22">
        <v>1096</v>
      </c>
      <c r="O55" s="22">
        <v>1017</v>
      </c>
      <c r="P55" s="22">
        <v>1029</v>
      </c>
      <c r="Q55" s="23">
        <v>12540</v>
      </c>
      <c r="R55" s="24"/>
      <c r="S55" s="25">
        <v>1045</v>
      </c>
      <c r="T55" s="25">
        <v>836</v>
      </c>
      <c r="U55" s="25">
        <v>1254</v>
      </c>
    </row>
    <row r="56" spans="1:21" ht="69.95" customHeight="1" x14ac:dyDescent="0.25">
      <c r="A56" s="54">
        <v>40</v>
      </c>
      <c r="B56" s="20" t="s">
        <v>137</v>
      </c>
      <c r="C56" s="23" t="s">
        <v>138</v>
      </c>
      <c r="D56" s="23" t="s">
        <v>139</v>
      </c>
      <c r="E56" s="22">
        <v>9</v>
      </c>
      <c r="F56" s="22">
        <v>9</v>
      </c>
      <c r="G56" s="22">
        <v>11</v>
      </c>
      <c r="H56" s="22">
        <v>10</v>
      </c>
      <c r="I56" s="28">
        <v>7</v>
      </c>
      <c r="J56" s="22">
        <v>10</v>
      </c>
      <c r="K56" s="28">
        <v>5</v>
      </c>
      <c r="L56" s="28">
        <v>5</v>
      </c>
      <c r="M56" s="26">
        <v>13</v>
      </c>
      <c r="N56" s="22">
        <v>10</v>
      </c>
      <c r="O56" s="22">
        <v>11</v>
      </c>
      <c r="P56" s="26">
        <v>12</v>
      </c>
      <c r="Q56" s="23">
        <v>112</v>
      </c>
      <c r="R56" s="24"/>
      <c r="S56" s="25">
        <v>9.3333333333333339</v>
      </c>
      <c r="T56" s="25">
        <v>7.4666666666666668</v>
      </c>
      <c r="U56" s="25">
        <v>11.200000000000001</v>
      </c>
    </row>
    <row r="57" spans="1:21" ht="69.95" customHeight="1" x14ac:dyDescent="0.25">
      <c r="A57" s="54">
        <v>41</v>
      </c>
      <c r="B57" s="20" t="s">
        <v>140</v>
      </c>
      <c r="C57" s="27" t="s">
        <v>141</v>
      </c>
      <c r="D57" s="27" t="s">
        <v>142</v>
      </c>
      <c r="E57" s="22">
        <v>168</v>
      </c>
      <c r="F57" s="22">
        <v>170</v>
      </c>
      <c r="G57" s="22">
        <v>201</v>
      </c>
      <c r="H57" s="22">
        <v>183</v>
      </c>
      <c r="I57" s="22">
        <v>233</v>
      </c>
      <c r="J57" s="28">
        <v>129</v>
      </c>
      <c r="K57" s="22">
        <v>217</v>
      </c>
      <c r="L57" s="22">
        <v>215</v>
      </c>
      <c r="M57" s="22">
        <v>218</v>
      </c>
      <c r="N57" s="22">
        <v>211</v>
      </c>
      <c r="O57" s="22">
        <v>211</v>
      </c>
      <c r="P57" s="22">
        <v>213</v>
      </c>
      <c r="Q57" s="23">
        <v>2369</v>
      </c>
      <c r="R57" s="24"/>
      <c r="S57" s="25">
        <v>197.41666666666666</v>
      </c>
      <c r="T57" s="25">
        <v>157.93333333333334</v>
      </c>
      <c r="U57" s="25">
        <v>236.89999999999998</v>
      </c>
    </row>
    <row r="58" spans="1:21" ht="69.95" customHeight="1" x14ac:dyDescent="0.25">
      <c r="A58" s="54">
        <v>42</v>
      </c>
      <c r="B58" s="20" t="s">
        <v>143</v>
      </c>
      <c r="C58" s="23" t="s">
        <v>144</v>
      </c>
      <c r="D58" s="23" t="s">
        <v>145</v>
      </c>
      <c r="E58" s="22">
        <v>733</v>
      </c>
      <c r="F58" s="22">
        <v>690</v>
      </c>
      <c r="G58" s="22">
        <v>781</v>
      </c>
      <c r="H58" s="22">
        <v>713</v>
      </c>
      <c r="I58" s="22">
        <v>742</v>
      </c>
      <c r="J58" s="22">
        <v>687</v>
      </c>
      <c r="K58" s="22">
        <v>735</v>
      </c>
      <c r="L58" s="22">
        <v>710</v>
      </c>
      <c r="M58" s="22">
        <v>716</v>
      </c>
      <c r="N58" s="22">
        <v>793</v>
      </c>
      <c r="O58" s="22">
        <v>801</v>
      </c>
      <c r="P58" s="22">
        <v>671</v>
      </c>
      <c r="Q58" s="23">
        <v>8772</v>
      </c>
      <c r="R58" s="24"/>
      <c r="S58" s="25">
        <v>731</v>
      </c>
      <c r="T58" s="25">
        <v>584.79999999999995</v>
      </c>
      <c r="U58" s="25">
        <v>877.2</v>
      </c>
    </row>
    <row r="59" spans="1:21" ht="69.95" customHeight="1" x14ac:dyDescent="0.25">
      <c r="A59" s="54">
        <v>43</v>
      </c>
      <c r="B59" s="20" t="s">
        <v>146</v>
      </c>
      <c r="C59" s="23" t="s">
        <v>147</v>
      </c>
      <c r="D59" s="23" t="s">
        <v>148</v>
      </c>
      <c r="E59" s="22">
        <v>759</v>
      </c>
      <c r="F59" s="22">
        <v>777</v>
      </c>
      <c r="G59" s="22">
        <v>886</v>
      </c>
      <c r="H59" s="22">
        <v>855</v>
      </c>
      <c r="I59" s="22">
        <v>880</v>
      </c>
      <c r="J59" s="22">
        <v>854</v>
      </c>
      <c r="K59" s="22">
        <v>877</v>
      </c>
      <c r="L59" s="22">
        <v>863</v>
      </c>
      <c r="M59" s="22">
        <v>931</v>
      </c>
      <c r="N59" s="22">
        <v>965</v>
      </c>
      <c r="O59" s="22">
        <v>841</v>
      </c>
      <c r="P59" s="22">
        <v>795</v>
      </c>
      <c r="Q59" s="23">
        <v>10283</v>
      </c>
      <c r="R59" s="24"/>
      <c r="S59" s="25">
        <v>856.91666666666663</v>
      </c>
      <c r="T59" s="25">
        <v>685.5333333333333</v>
      </c>
      <c r="U59" s="25">
        <v>1028.3</v>
      </c>
    </row>
    <row r="60" spans="1:21" ht="69.95" customHeight="1" x14ac:dyDescent="0.25">
      <c r="A60" s="54">
        <v>44</v>
      </c>
      <c r="B60" s="20" t="s">
        <v>149</v>
      </c>
      <c r="C60" s="23" t="s">
        <v>150</v>
      </c>
      <c r="D60" s="23" t="s">
        <v>151</v>
      </c>
      <c r="E60" s="26">
        <v>17</v>
      </c>
      <c r="F60" s="26">
        <v>17</v>
      </c>
      <c r="G60" s="26">
        <v>16</v>
      </c>
      <c r="H60" s="28">
        <v>6</v>
      </c>
      <c r="I60" s="26">
        <v>13</v>
      </c>
      <c r="J60" s="28">
        <v>4</v>
      </c>
      <c r="K60" s="28">
        <v>3</v>
      </c>
      <c r="L60" s="28">
        <v>7</v>
      </c>
      <c r="M60" s="22">
        <v>9</v>
      </c>
      <c r="N60" s="28">
        <v>3</v>
      </c>
      <c r="O60" s="22">
        <v>8</v>
      </c>
      <c r="P60" s="22">
        <v>8</v>
      </c>
      <c r="Q60" s="23">
        <v>111</v>
      </c>
      <c r="R60" s="24"/>
      <c r="S60" s="25">
        <v>9.25</v>
      </c>
      <c r="T60" s="25">
        <v>7.4</v>
      </c>
      <c r="U60" s="25">
        <v>11.1</v>
      </c>
    </row>
    <row r="61" spans="1:21" ht="69.95" customHeight="1" x14ac:dyDescent="0.25">
      <c r="A61" s="54">
        <v>45</v>
      </c>
      <c r="B61" s="20" t="s">
        <v>152</v>
      </c>
      <c r="C61" s="23" t="s">
        <v>153</v>
      </c>
      <c r="D61" s="23" t="s">
        <v>154</v>
      </c>
      <c r="E61" s="22">
        <v>1148</v>
      </c>
      <c r="F61" s="22">
        <v>1229</v>
      </c>
      <c r="G61" s="26">
        <v>1401</v>
      </c>
      <c r="H61" s="22">
        <v>1140</v>
      </c>
      <c r="I61" s="22">
        <v>1091</v>
      </c>
      <c r="J61" s="22">
        <v>1106</v>
      </c>
      <c r="K61" s="22">
        <v>1058</v>
      </c>
      <c r="L61" s="22">
        <v>990</v>
      </c>
      <c r="M61" s="22">
        <v>1064</v>
      </c>
      <c r="N61" s="22">
        <v>1175</v>
      </c>
      <c r="O61" s="22">
        <v>1084</v>
      </c>
      <c r="P61" s="22">
        <v>1007</v>
      </c>
      <c r="Q61" s="23">
        <f>SUM(E61:P61)</f>
        <v>13493</v>
      </c>
      <c r="R61" s="24"/>
      <c r="S61" s="25">
        <v>1124.4166666666667</v>
      </c>
      <c r="T61" s="25">
        <v>899.53333333333342</v>
      </c>
      <c r="U61" s="25">
        <v>1349.3000000000002</v>
      </c>
    </row>
    <row r="62" spans="1:21" ht="69.95" customHeight="1" x14ac:dyDescent="0.25">
      <c r="A62" s="54">
        <v>46</v>
      </c>
      <c r="B62" s="20" t="s">
        <v>155</v>
      </c>
      <c r="C62" s="23" t="s">
        <v>156</v>
      </c>
      <c r="D62" s="23" t="s">
        <v>157</v>
      </c>
      <c r="E62" s="22">
        <v>387</v>
      </c>
      <c r="F62" s="22">
        <v>371</v>
      </c>
      <c r="G62" s="22">
        <v>450</v>
      </c>
      <c r="H62" s="22">
        <v>349</v>
      </c>
      <c r="I62" s="22">
        <v>382</v>
      </c>
      <c r="J62" s="22">
        <v>422</v>
      </c>
      <c r="K62" s="22">
        <v>361</v>
      </c>
      <c r="L62" s="22">
        <v>382</v>
      </c>
      <c r="M62" s="22">
        <v>402</v>
      </c>
      <c r="N62" s="22">
        <v>448</v>
      </c>
      <c r="O62" s="22">
        <v>392</v>
      </c>
      <c r="P62" s="22">
        <v>422</v>
      </c>
      <c r="Q62" s="23">
        <v>4768</v>
      </c>
      <c r="R62" s="24"/>
      <c r="S62" s="25">
        <v>397.33333333333331</v>
      </c>
      <c r="T62" s="25">
        <v>317.86666666666667</v>
      </c>
      <c r="U62" s="25">
        <v>476.79999999999995</v>
      </c>
    </row>
    <row r="63" spans="1:21" ht="69.95" customHeight="1" x14ac:dyDescent="0.25">
      <c r="A63" s="54">
        <v>47</v>
      </c>
      <c r="B63" s="20" t="s">
        <v>158</v>
      </c>
      <c r="C63" s="23" t="s">
        <v>159</v>
      </c>
      <c r="D63" s="23" t="s">
        <v>160</v>
      </c>
      <c r="E63" s="22">
        <v>185</v>
      </c>
      <c r="F63" s="22">
        <v>200</v>
      </c>
      <c r="G63" s="22">
        <v>202</v>
      </c>
      <c r="H63" s="22">
        <v>180</v>
      </c>
      <c r="I63" s="22">
        <v>207</v>
      </c>
      <c r="J63" s="22">
        <v>199</v>
      </c>
      <c r="K63" s="22">
        <v>202</v>
      </c>
      <c r="L63" s="22">
        <v>193</v>
      </c>
      <c r="M63" s="22">
        <v>195</v>
      </c>
      <c r="N63" s="22">
        <v>212</v>
      </c>
      <c r="O63" s="22">
        <v>190</v>
      </c>
      <c r="P63" s="22">
        <v>178</v>
      </c>
      <c r="Q63" s="23">
        <v>2343</v>
      </c>
      <c r="R63" s="24"/>
      <c r="S63" s="25">
        <v>195.25</v>
      </c>
      <c r="T63" s="25">
        <v>156.19999999999999</v>
      </c>
      <c r="U63" s="25">
        <v>234.3</v>
      </c>
    </row>
    <row r="64" spans="1:21" ht="69.95" customHeight="1" x14ac:dyDescent="0.25">
      <c r="A64" s="54">
        <v>48</v>
      </c>
      <c r="B64" s="20" t="s">
        <v>161</v>
      </c>
      <c r="C64" s="23" t="s">
        <v>162</v>
      </c>
      <c r="D64" s="23" t="s">
        <v>163</v>
      </c>
      <c r="E64" s="22">
        <v>151</v>
      </c>
      <c r="F64" s="22">
        <v>146</v>
      </c>
      <c r="G64" s="26">
        <v>184</v>
      </c>
      <c r="H64" s="22">
        <v>144</v>
      </c>
      <c r="I64" s="22">
        <v>133</v>
      </c>
      <c r="J64" s="22">
        <v>158</v>
      </c>
      <c r="K64" s="22">
        <v>147</v>
      </c>
      <c r="L64" s="22">
        <v>147</v>
      </c>
      <c r="M64" s="22">
        <v>142</v>
      </c>
      <c r="N64" s="26">
        <v>190</v>
      </c>
      <c r="O64" s="22">
        <v>173</v>
      </c>
      <c r="P64" s="28">
        <v>117</v>
      </c>
      <c r="Q64" s="23">
        <v>1832</v>
      </c>
      <c r="R64" s="24"/>
      <c r="S64" s="25">
        <v>152.66666666666666</v>
      </c>
      <c r="T64" s="25">
        <v>122.13333333333333</v>
      </c>
      <c r="U64" s="25">
        <v>183.2</v>
      </c>
    </row>
    <row r="65" spans="1:21" ht="69.95" customHeight="1" x14ac:dyDescent="0.25">
      <c r="A65" s="54">
        <v>49</v>
      </c>
      <c r="B65" s="20" t="s">
        <v>164</v>
      </c>
      <c r="C65" s="23" t="s">
        <v>165</v>
      </c>
      <c r="D65" s="23" t="s">
        <v>166</v>
      </c>
      <c r="E65" s="22">
        <v>1574</v>
      </c>
      <c r="F65" s="22">
        <v>1573</v>
      </c>
      <c r="G65" s="22">
        <v>1748</v>
      </c>
      <c r="H65" s="22">
        <v>1571</v>
      </c>
      <c r="I65" s="22">
        <v>1544</v>
      </c>
      <c r="J65" s="22">
        <v>1566</v>
      </c>
      <c r="K65" s="22">
        <v>1629</v>
      </c>
      <c r="L65" s="28">
        <v>911</v>
      </c>
      <c r="M65" s="22">
        <v>1574</v>
      </c>
      <c r="N65" s="22">
        <v>1569</v>
      </c>
      <c r="O65" s="22">
        <v>1560</v>
      </c>
      <c r="P65" s="28">
        <v>889</v>
      </c>
      <c r="Q65" s="23">
        <v>17708</v>
      </c>
      <c r="R65" s="24"/>
      <c r="S65" s="25">
        <v>1475.6666666666667</v>
      </c>
      <c r="T65" s="25">
        <v>1180.5333333333333</v>
      </c>
      <c r="U65" s="25">
        <v>1770.8000000000002</v>
      </c>
    </row>
    <row r="66" spans="1:21" ht="69.95" customHeight="1" x14ac:dyDescent="0.25">
      <c r="A66" s="54">
        <v>50</v>
      </c>
      <c r="B66" s="20" t="s">
        <v>167</v>
      </c>
      <c r="C66" s="55" t="s">
        <v>168</v>
      </c>
      <c r="D66" s="55" t="s">
        <v>169</v>
      </c>
      <c r="E66" s="22">
        <v>82</v>
      </c>
      <c r="F66" s="28">
        <v>69</v>
      </c>
      <c r="G66" s="22">
        <v>80</v>
      </c>
      <c r="H66" s="26">
        <v>120</v>
      </c>
      <c r="I66" s="28">
        <v>67</v>
      </c>
      <c r="J66" s="26">
        <v>127</v>
      </c>
      <c r="K66" s="26">
        <v>123</v>
      </c>
      <c r="L66" s="22">
        <v>113</v>
      </c>
      <c r="M66" s="28">
        <v>73</v>
      </c>
      <c r="N66" s="28">
        <v>76</v>
      </c>
      <c r="O66" s="26">
        <v>118</v>
      </c>
      <c r="P66" s="22">
        <v>111</v>
      </c>
      <c r="Q66" s="23">
        <v>1159</v>
      </c>
      <c r="R66" s="24"/>
      <c r="S66" s="25">
        <v>96.583333333333329</v>
      </c>
      <c r="T66" s="25">
        <v>77.266666666666666</v>
      </c>
      <c r="U66" s="25">
        <v>115.89999999999999</v>
      </c>
    </row>
    <row r="67" spans="1:21" ht="69.95" customHeight="1" x14ac:dyDescent="0.25">
      <c r="A67" s="54">
        <v>51</v>
      </c>
      <c r="B67" s="20" t="s">
        <v>170</v>
      </c>
      <c r="C67" s="23" t="s">
        <v>171</v>
      </c>
      <c r="D67" s="23" t="s">
        <v>172</v>
      </c>
      <c r="E67" s="22">
        <v>392</v>
      </c>
      <c r="F67" s="22">
        <v>385</v>
      </c>
      <c r="G67" s="22">
        <v>426</v>
      </c>
      <c r="H67" s="22">
        <v>396</v>
      </c>
      <c r="I67" s="22">
        <v>403</v>
      </c>
      <c r="J67" s="22">
        <v>400</v>
      </c>
      <c r="K67" s="22">
        <v>384</v>
      </c>
      <c r="L67" s="22">
        <v>382</v>
      </c>
      <c r="M67" s="22">
        <v>376</v>
      </c>
      <c r="N67" s="22">
        <v>411</v>
      </c>
      <c r="O67" s="22">
        <v>364</v>
      </c>
      <c r="P67" s="22">
        <v>385</v>
      </c>
      <c r="Q67" s="23">
        <v>4704</v>
      </c>
      <c r="R67" s="24"/>
      <c r="S67" s="25">
        <v>392</v>
      </c>
      <c r="T67" s="25">
        <v>313.60000000000002</v>
      </c>
      <c r="U67" s="25">
        <v>470.4</v>
      </c>
    </row>
    <row r="68" spans="1:21" ht="69.95" customHeight="1" x14ac:dyDescent="0.25">
      <c r="A68" s="54">
        <v>52</v>
      </c>
      <c r="B68" s="20" t="s">
        <v>173</v>
      </c>
      <c r="C68" s="27" t="s">
        <v>174</v>
      </c>
      <c r="D68" s="27" t="s">
        <v>175</v>
      </c>
      <c r="E68" s="22">
        <v>648</v>
      </c>
      <c r="F68" s="22">
        <v>607</v>
      </c>
      <c r="G68" s="22">
        <v>711</v>
      </c>
      <c r="H68" s="22">
        <v>617</v>
      </c>
      <c r="I68" s="22">
        <v>617</v>
      </c>
      <c r="J68" s="22">
        <v>683</v>
      </c>
      <c r="K68" s="22">
        <v>637</v>
      </c>
      <c r="L68" s="22">
        <v>576</v>
      </c>
      <c r="M68" s="22">
        <v>692</v>
      </c>
      <c r="N68" s="22">
        <v>701</v>
      </c>
      <c r="O68" s="22">
        <v>635</v>
      </c>
      <c r="P68" s="22">
        <v>586</v>
      </c>
      <c r="Q68" s="23">
        <v>7710</v>
      </c>
      <c r="R68" s="24"/>
      <c r="S68" s="25">
        <v>642.5</v>
      </c>
      <c r="T68" s="25">
        <v>514</v>
      </c>
      <c r="U68" s="25">
        <v>771</v>
      </c>
    </row>
    <row r="69" spans="1:21" ht="69.95" customHeight="1" x14ac:dyDescent="0.25">
      <c r="A69" s="54">
        <v>53</v>
      </c>
      <c r="B69" s="20" t="s">
        <v>176</v>
      </c>
      <c r="C69" s="27" t="s">
        <v>177</v>
      </c>
      <c r="D69" s="27" t="s">
        <v>178</v>
      </c>
      <c r="E69" s="22">
        <v>1235</v>
      </c>
      <c r="F69" s="22">
        <v>1356</v>
      </c>
      <c r="G69" s="22">
        <v>1428</v>
      </c>
      <c r="H69" s="22">
        <v>1300</v>
      </c>
      <c r="I69" s="22">
        <v>1240</v>
      </c>
      <c r="J69" s="22">
        <v>1321</v>
      </c>
      <c r="K69" s="22">
        <v>1300</v>
      </c>
      <c r="L69" s="22">
        <v>1278</v>
      </c>
      <c r="M69" s="22">
        <v>1329</v>
      </c>
      <c r="N69" s="22">
        <v>1362</v>
      </c>
      <c r="O69" s="22">
        <v>1466</v>
      </c>
      <c r="P69" s="22">
        <v>1344</v>
      </c>
      <c r="Q69" s="23">
        <v>15959</v>
      </c>
      <c r="R69" s="24"/>
      <c r="S69" s="25">
        <v>1329.9166666666667</v>
      </c>
      <c r="T69" s="25">
        <v>1063.9333333333334</v>
      </c>
      <c r="U69" s="25">
        <v>1595.9</v>
      </c>
    </row>
    <row r="70" spans="1:21" ht="69.95" customHeight="1" x14ac:dyDescent="0.25">
      <c r="A70" s="54">
        <v>54</v>
      </c>
      <c r="B70" s="20" t="s">
        <v>179</v>
      </c>
      <c r="C70" s="23" t="s">
        <v>180</v>
      </c>
      <c r="D70" s="23" t="s">
        <v>181</v>
      </c>
      <c r="E70" s="22">
        <v>1009</v>
      </c>
      <c r="F70" s="22">
        <v>955</v>
      </c>
      <c r="G70" s="22">
        <v>1086</v>
      </c>
      <c r="H70" s="22">
        <v>899</v>
      </c>
      <c r="I70" s="22">
        <v>939</v>
      </c>
      <c r="J70" s="22">
        <v>961</v>
      </c>
      <c r="K70" s="22">
        <v>881</v>
      </c>
      <c r="L70" s="22">
        <v>880</v>
      </c>
      <c r="M70" s="22">
        <v>932</v>
      </c>
      <c r="N70" s="22">
        <v>1026</v>
      </c>
      <c r="O70" s="22">
        <v>970</v>
      </c>
      <c r="P70" s="22">
        <v>966</v>
      </c>
      <c r="Q70" s="23">
        <f>SUM(E70:P70)</f>
        <v>11504</v>
      </c>
      <c r="R70" s="24"/>
      <c r="S70" s="25">
        <v>958.66666666666663</v>
      </c>
      <c r="T70" s="25">
        <v>766.93333333333328</v>
      </c>
      <c r="U70" s="25">
        <v>1150.3999999999999</v>
      </c>
    </row>
    <row r="71" spans="1:21" ht="69.95" customHeight="1" x14ac:dyDescent="0.25">
      <c r="A71" s="54">
        <v>55</v>
      </c>
      <c r="B71" s="20" t="s">
        <v>182</v>
      </c>
      <c r="C71" s="23" t="s">
        <v>183</v>
      </c>
      <c r="D71" s="23" t="s">
        <v>184</v>
      </c>
      <c r="E71" s="22">
        <v>434</v>
      </c>
      <c r="F71" s="22">
        <v>455</v>
      </c>
      <c r="G71" s="22">
        <v>478</v>
      </c>
      <c r="H71" s="22">
        <v>430</v>
      </c>
      <c r="I71" s="22">
        <v>397</v>
      </c>
      <c r="J71" s="22">
        <v>470</v>
      </c>
      <c r="K71" s="22">
        <v>420</v>
      </c>
      <c r="L71" s="22">
        <v>446</v>
      </c>
      <c r="M71" s="22">
        <v>408</v>
      </c>
      <c r="N71" s="22">
        <v>461</v>
      </c>
      <c r="O71" s="22">
        <v>434</v>
      </c>
      <c r="P71" s="22">
        <v>373</v>
      </c>
      <c r="Q71" s="23">
        <v>5206</v>
      </c>
      <c r="R71" s="24"/>
      <c r="S71" s="25">
        <v>433.83333333333331</v>
      </c>
      <c r="T71" s="25">
        <v>347.06666666666666</v>
      </c>
      <c r="U71" s="25">
        <v>520.6</v>
      </c>
    </row>
    <row r="72" spans="1:21" ht="69.95" customHeight="1" x14ac:dyDescent="0.25">
      <c r="A72" s="54">
        <v>56</v>
      </c>
      <c r="B72" s="20" t="s">
        <v>185</v>
      </c>
      <c r="C72" s="23" t="s">
        <v>186</v>
      </c>
      <c r="D72" s="23" t="s">
        <v>187</v>
      </c>
      <c r="E72" s="22">
        <v>468</v>
      </c>
      <c r="F72" s="22">
        <v>490</v>
      </c>
      <c r="G72" s="22">
        <v>550</v>
      </c>
      <c r="H72" s="22">
        <v>510</v>
      </c>
      <c r="I72" s="22">
        <v>539</v>
      </c>
      <c r="J72" s="22">
        <v>526</v>
      </c>
      <c r="K72" s="22">
        <v>498</v>
      </c>
      <c r="L72" s="22">
        <v>553</v>
      </c>
      <c r="M72" s="22"/>
      <c r="N72" s="22"/>
      <c r="O72" s="22"/>
      <c r="P72" s="22"/>
      <c r="Q72" s="23">
        <f>SUM(E72:P72)</f>
        <v>4134</v>
      </c>
      <c r="R72" s="24"/>
      <c r="S72" s="25">
        <v>516.75</v>
      </c>
      <c r="T72" s="25">
        <v>413.4</v>
      </c>
      <c r="U72" s="25">
        <v>620.1</v>
      </c>
    </row>
    <row r="73" spans="1:21" ht="69.95" customHeight="1" x14ac:dyDescent="0.25">
      <c r="A73" s="54">
        <v>57</v>
      </c>
      <c r="B73" s="20" t="s">
        <v>188</v>
      </c>
      <c r="C73" s="27" t="s">
        <v>189</v>
      </c>
      <c r="D73" s="27" t="s">
        <v>190</v>
      </c>
      <c r="E73" s="22">
        <v>1653</v>
      </c>
      <c r="F73" s="22">
        <v>1618</v>
      </c>
      <c r="G73" s="22">
        <v>1813</v>
      </c>
      <c r="H73" s="22">
        <v>1553</v>
      </c>
      <c r="I73" s="22">
        <v>1584</v>
      </c>
      <c r="J73" s="22">
        <v>1665</v>
      </c>
      <c r="K73" s="22">
        <v>1737</v>
      </c>
      <c r="L73" s="22">
        <v>1738</v>
      </c>
      <c r="M73" s="22">
        <v>1697</v>
      </c>
      <c r="N73" s="22">
        <v>1769</v>
      </c>
      <c r="O73" s="22">
        <v>1600</v>
      </c>
      <c r="P73" s="22">
        <v>1593</v>
      </c>
      <c r="Q73" s="23">
        <v>20020</v>
      </c>
      <c r="R73" s="24"/>
      <c r="S73" s="25">
        <v>1668.3333333333333</v>
      </c>
      <c r="T73" s="25">
        <v>1334.6666666666665</v>
      </c>
      <c r="U73" s="25">
        <v>2002</v>
      </c>
    </row>
    <row r="74" spans="1:21" ht="69.95" customHeight="1" x14ac:dyDescent="0.25">
      <c r="A74" s="54">
        <v>58</v>
      </c>
      <c r="B74" s="20" t="s">
        <v>191</v>
      </c>
      <c r="C74" s="23" t="s">
        <v>192</v>
      </c>
      <c r="D74" s="23" t="s">
        <v>193</v>
      </c>
      <c r="E74" s="22">
        <v>1167</v>
      </c>
      <c r="F74" s="22">
        <v>1088</v>
      </c>
      <c r="G74" s="22">
        <v>1390</v>
      </c>
      <c r="H74" s="22">
        <v>1219</v>
      </c>
      <c r="I74" s="22">
        <v>1139</v>
      </c>
      <c r="J74" s="22">
        <v>1278</v>
      </c>
      <c r="K74" s="22">
        <v>1059</v>
      </c>
      <c r="L74" s="22">
        <v>1187</v>
      </c>
      <c r="M74" s="22">
        <v>1226</v>
      </c>
      <c r="N74" s="22">
        <v>1254</v>
      </c>
      <c r="O74" s="22">
        <v>1224</v>
      </c>
      <c r="P74" s="22">
        <v>1281</v>
      </c>
      <c r="Q74" s="23">
        <v>14512</v>
      </c>
      <c r="R74" s="24"/>
      <c r="S74" s="25">
        <v>1209.3333333333333</v>
      </c>
      <c r="T74" s="25">
        <v>967.46666666666658</v>
      </c>
      <c r="U74" s="25">
        <v>1451.1999999999998</v>
      </c>
    </row>
    <row r="75" spans="1:21" ht="69.95" customHeight="1" x14ac:dyDescent="0.25">
      <c r="A75" s="54">
        <v>59</v>
      </c>
      <c r="B75" s="20" t="s">
        <v>194</v>
      </c>
      <c r="C75" s="23" t="s">
        <v>195</v>
      </c>
      <c r="D75" s="23" t="s">
        <v>196</v>
      </c>
      <c r="E75" s="22">
        <v>125</v>
      </c>
      <c r="F75" s="22">
        <v>127</v>
      </c>
      <c r="G75" s="22">
        <v>134</v>
      </c>
      <c r="H75" s="22">
        <v>110</v>
      </c>
      <c r="I75" s="22">
        <v>100</v>
      </c>
      <c r="J75" s="22">
        <v>116</v>
      </c>
      <c r="K75" s="22">
        <v>104</v>
      </c>
      <c r="L75" s="22">
        <v>107</v>
      </c>
      <c r="M75" s="22">
        <v>102</v>
      </c>
      <c r="N75" s="22">
        <v>123</v>
      </c>
      <c r="O75" s="26">
        <v>144</v>
      </c>
      <c r="P75" s="22">
        <v>116</v>
      </c>
      <c r="Q75" s="23">
        <v>1408</v>
      </c>
      <c r="R75" s="24"/>
      <c r="S75" s="25">
        <v>117.33333333333333</v>
      </c>
      <c r="T75" s="25">
        <v>93.86666666666666</v>
      </c>
      <c r="U75" s="25">
        <v>140.79999999999998</v>
      </c>
    </row>
    <row r="76" spans="1:21" ht="69.95" customHeight="1" x14ac:dyDescent="0.25">
      <c r="A76" s="54">
        <v>60</v>
      </c>
      <c r="B76" s="20" t="s">
        <v>197</v>
      </c>
      <c r="C76" s="23" t="s">
        <v>198</v>
      </c>
      <c r="D76" s="23" t="s">
        <v>199</v>
      </c>
      <c r="E76" s="22">
        <v>414</v>
      </c>
      <c r="F76" s="22">
        <v>421</v>
      </c>
      <c r="G76" s="28">
        <v>21</v>
      </c>
      <c r="H76" s="22">
        <v>343</v>
      </c>
      <c r="I76" s="22">
        <v>382</v>
      </c>
      <c r="J76" s="26">
        <v>515</v>
      </c>
      <c r="K76" s="22">
        <v>422</v>
      </c>
      <c r="L76" s="22">
        <v>420</v>
      </c>
      <c r="M76" s="22">
        <v>358</v>
      </c>
      <c r="N76" s="26">
        <v>529</v>
      </c>
      <c r="O76" s="22">
        <v>391</v>
      </c>
      <c r="P76" s="22">
        <v>302</v>
      </c>
      <c r="Q76" s="23">
        <v>4518</v>
      </c>
      <c r="R76" s="24"/>
      <c r="S76" s="25">
        <v>376.5</v>
      </c>
      <c r="T76" s="25">
        <v>301.2</v>
      </c>
      <c r="U76" s="25">
        <v>451.8</v>
      </c>
    </row>
    <row r="77" spans="1:21" ht="69.95" customHeight="1" x14ac:dyDescent="0.25">
      <c r="A77" s="54">
        <v>61</v>
      </c>
      <c r="B77" s="20" t="s">
        <v>200</v>
      </c>
      <c r="C77" s="27" t="s">
        <v>201</v>
      </c>
      <c r="D77" s="27" t="s">
        <v>202</v>
      </c>
      <c r="E77" s="22">
        <v>536</v>
      </c>
      <c r="F77" s="22">
        <v>583</v>
      </c>
      <c r="G77" s="22">
        <v>686</v>
      </c>
      <c r="H77" s="22">
        <v>593</v>
      </c>
      <c r="I77" s="22">
        <v>608</v>
      </c>
      <c r="J77" s="22">
        <v>597</v>
      </c>
      <c r="K77" s="22">
        <v>536</v>
      </c>
      <c r="L77" s="22">
        <v>504</v>
      </c>
      <c r="M77" s="22">
        <v>583</v>
      </c>
      <c r="N77" s="22">
        <v>651</v>
      </c>
      <c r="O77" s="22">
        <v>598</v>
      </c>
      <c r="P77" s="22">
        <v>539</v>
      </c>
      <c r="Q77" s="23">
        <v>7014</v>
      </c>
      <c r="R77" s="24"/>
      <c r="S77" s="25">
        <v>584.5</v>
      </c>
      <c r="T77" s="25">
        <v>467.6</v>
      </c>
      <c r="U77" s="25">
        <v>701.4</v>
      </c>
    </row>
    <row r="78" spans="1:21" ht="69.95" customHeight="1" x14ac:dyDescent="0.25">
      <c r="A78" s="54">
        <v>62</v>
      </c>
      <c r="B78" s="20" t="s">
        <v>203</v>
      </c>
      <c r="C78" s="23" t="s">
        <v>204</v>
      </c>
      <c r="D78" s="23" t="s">
        <v>205</v>
      </c>
      <c r="E78" s="22">
        <v>974</v>
      </c>
      <c r="F78" s="22">
        <v>944</v>
      </c>
      <c r="G78" s="22">
        <v>1056</v>
      </c>
      <c r="H78" s="22">
        <v>892</v>
      </c>
      <c r="I78" s="22">
        <v>890</v>
      </c>
      <c r="J78" s="22">
        <v>968</v>
      </c>
      <c r="K78" s="22">
        <v>889</v>
      </c>
      <c r="L78" s="22">
        <v>858</v>
      </c>
      <c r="M78" s="22">
        <v>828</v>
      </c>
      <c r="N78" s="22">
        <v>990</v>
      </c>
      <c r="O78" s="22">
        <v>870</v>
      </c>
      <c r="P78" s="22">
        <v>792</v>
      </c>
      <c r="Q78" s="23">
        <f>SUM(E78:P78)</f>
        <v>10951</v>
      </c>
      <c r="R78" s="24"/>
      <c r="S78" s="25">
        <v>912.58333333333337</v>
      </c>
      <c r="T78" s="25">
        <v>730.06666666666672</v>
      </c>
      <c r="U78" s="25">
        <v>1095.1000000000001</v>
      </c>
    </row>
    <row r="79" spans="1:21" ht="69.95" customHeight="1" x14ac:dyDescent="0.25">
      <c r="A79" s="54">
        <v>63</v>
      </c>
      <c r="B79" s="20" t="s">
        <v>206</v>
      </c>
      <c r="C79" s="23" t="s">
        <v>207</v>
      </c>
      <c r="D79" s="23" t="s">
        <v>208</v>
      </c>
      <c r="E79" s="22">
        <v>999</v>
      </c>
      <c r="F79" s="22">
        <v>1101</v>
      </c>
      <c r="G79" s="26">
        <v>1282</v>
      </c>
      <c r="H79" s="22">
        <v>1095</v>
      </c>
      <c r="I79" s="22">
        <v>1069</v>
      </c>
      <c r="J79" s="22">
        <v>1068</v>
      </c>
      <c r="K79" s="22">
        <v>1023</v>
      </c>
      <c r="L79" s="22">
        <v>907</v>
      </c>
      <c r="M79" s="22">
        <v>1003</v>
      </c>
      <c r="N79" s="22">
        <v>1105</v>
      </c>
      <c r="O79" s="22">
        <v>1043</v>
      </c>
      <c r="P79" s="22">
        <v>949</v>
      </c>
      <c r="Q79" s="23">
        <f>SUM(E79:P79)</f>
        <v>12644</v>
      </c>
      <c r="R79" s="24"/>
      <c r="S79" s="25">
        <v>1053.6666666666667</v>
      </c>
      <c r="T79" s="25">
        <v>842.93333333333339</v>
      </c>
      <c r="U79" s="25">
        <v>1264.4000000000001</v>
      </c>
    </row>
    <row r="80" spans="1:21" ht="69.95" customHeight="1" x14ac:dyDescent="0.25">
      <c r="A80" s="54">
        <v>64</v>
      </c>
      <c r="B80" s="20" t="s">
        <v>209</v>
      </c>
      <c r="C80" s="23" t="s">
        <v>210</v>
      </c>
      <c r="D80" s="23" t="s">
        <v>211</v>
      </c>
      <c r="E80" s="22">
        <v>397</v>
      </c>
      <c r="F80" s="22">
        <v>397</v>
      </c>
      <c r="G80" s="22">
        <v>418</v>
      </c>
      <c r="H80" s="22">
        <v>380</v>
      </c>
      <c r="I80" s="22">
        <v>374</v>
      </c>
      <c r="J80" s="22">
        <v>419</v>
      </c>
      <c r="K80" s="22">
        <v>358</v>
      </c>
      <c r="L80" s="22">
        <v>338</v>
      </c>
      <c r="M80" s="22">
        <v>376</v>
      </c>
      <c r="N80" s="28">
        <v>283</v>
      </c>
      <c r="O80" s="22">
        <v>368</v>
      </c>
      <c r="P80" s="22">
        <v>348</v>
      </c>
      <c r="Q80" s="23">
        <f>SUM(E80:P80)</f>
        <v>4456</v>
      </c>
      <c r="R80" s="24"/>
      <c r="S80" s="25">
        <v>371.33333333333331</v>
      </c>
      <c r="T80" s="25">
        <v>297.06666666666666</v>
      </c>
      <c r="U80" s="25">
        <v>445.59999999999997</v>
      </c>
    </row>
    <row r="81" spans="1:21" ht="69.95" customHeight="1" x14ac:dyDescent="0.25">
      <c r="A81" s="54">
        <v>65</v>
      </c>
      <c r="B81" s="20" t="s">
        <v>212</v>
      </c>
      <c r="C81" s="23" t="s">
        <v>213</v>
      </c>
      <c r="D81" s="23" t="s">
        <v>214</v>
      </c>
      <c r="E81" s="22">
        <v>180</v>
      </c>
      <c r="F81" s="22">
        <v>158</v>
      </c>
      <c r="G81" s="22">
        <v>190</v>
      </c>
      <c r="H81" s="22">
        <v>158</v>
      </c>
      <c r="I81" s="22">
        <v>155</v>
      </c>
      <c r="J81" s="22">
        <v>166</v>
      </c>
      <c r="K81" s="22">
        <v>180</v>
      </c>
      <c r="L81" s="22">
        <v>169</v>
      </c>
      <c r="M81" s="22">
        <v>174</v>
      </c>
      <c r="N81" s="22">
        <v>189</v>
      </c>
      <c r="O81" s="22">
        <v>184</v>
      </c>
      <c r="P81" s="22">
        <v>176</v>
      </c>
      <c r="Q81" s="23">
        <f>SUM(E81:P81)</f>
        <v>2079</v>
      </c>
      <c r="R81" s="24"/>
      <c r="S81" s="25">
        <v>173.25</v>
      </c>
      <c r="T81" s="25">
        <v>138.6</v>
      </c>
      <c r="U81" s="25">
        <v>207.9</v>
      </c>
    </row>
    <row r="82" spans="1:21" ht="69.95" customHeight="1" x14ac:dyDescent="0.25">
      <c r="A82" s="54">
        <v>66</v>
      </c>
      <c r="B82" s="20" t="s">
        <v>215</v>
      </c>
      <c r="C82" s="23" t="s">
        <v>216</v>
      </c>
      <c r="D82" s="23" t="s">
        <v>217</v>
      </c>
      <c r="E82" s="28">
        <v>2896</v>
      </c>
      <c r="F82" s="22">
        <v>3988</v>
      </c>
      <c r="G82" s="22">
        <v>4841</v>
      </c>
      <c r="H82" s="22">
        <v>4321</v>
      </c>
      <c r="I82" s="22">
        <v>4381</v>
      </c>
      <c r="J82" s="22">
        <v>4507</v>
      </c>
      <c r="K82" s="22">
        <v>3817</v>
      </c>
      <c r="L82" s="22">
        <v>3635</v>
      </c>
      <c r="M82" s="22">
        <v>4350</v>
      </c>
      <c r="N82" s="22">
        <v>4437</v>
      </c>
      <c r="O82" s="22">
        <v>4144</v>
      </c>
      <c r="P82" s="22">
        <v>3975</v>
      </c>
      <c r="Q82" s="23">
        <f>SUM(E82:P82)</f>
        <v>49292</v>
      </c>
      <c r="R82" s="24"/>
      <c r="S82" s="25">
        <v>4107.666666666667</v>
      </c>
      <c r="T82" s="25">
        <v>3286.1333333333337</v>
      </c>
      <c r="U82" s="25">
        <v>4929.2000000000007</v>
      </c>
    </row>
    <row r="83" spans="1:21" ht="69.95" customHeight="1" x14ac:dyDescent="0.25">
      <c r="A83" s="54">
        <v>67</v>
      </c>
      <c r="B83" s="20" t="s">
        <v>218</v>
      </c>
      <c r="C83" s="23" t="s">
        <v>219</v>
      </c>
      <c r="D83" s="23" t="s">
        <v>220</v>
      </c>
      <c r="E83" s="28">
        <v>920</v>
      </c>
      <c r="F83" s="28">
        <v>941</v>
      </c>
      <c r="G83" s="28">
        <v>1110</v>
      </c>
      <c r="H83" s="22">
        <v>1181</v>
      </c>
      <c r="I83" s="22">
        <v>1322</v>
      </c>
      <c r="J83" s="22">
        <v>1448</v>
      </c>
      <c r="K83" s="22">
        <v>1565</v>
      </c>
      <c r="L83" s="22">
        <v>1720</v>
      </c>
      <c r="M83" s="26">
        <v>1752</v>
      </c>
      <c r="N83" s="26">
        <v>1897</v>
      </c>
      <c r="O83" s="22">
        <v>1676</v>
      </c>
      <c r="P83" s="22">
        <v>1695</v>
      </c>
      <c r="Q83" s="23">
        <v>17227</v>
      </c>
      <c r="R83" s="24"/>
      <c r="S83" s="25">
        <v>1435.5833333333333</v>
      </c>
      <c r="T83" s="25">
        <v>1148.4666666666667</v>
      </c>
      <c r="U83" s="25">
        <v>1722.6999999999998</v>
      </c>
    </row>
    <row r="84" spans="1:21" ht="69.95" customHeight="1" x14ac:dyDescent="0.25">
      <c r="A84" s="54">
        <v>68</v>
      </c>
      <c r="B84" s="20" t="s">
        <v>221</v>
      </c>
      <c r="C84" s="27" t="s">
        <v>222</v>
      </c>
      <c r="D84" s="27" t="s">
        <v>223</v>
      </c>
      <c r="E84" s="22">
        <v>120</v>
      </c>
      <c r="F84" s="22">
        <v>138</v>
      </c>
      <c r="G84" s="22">
        <v>137</v>
      </c>
      <c r="H84" s="28">
        <v>93</v>
      </c>
      <c r="I84" s="22">
        <v>124</v>
      </c>
      <c r="J84" s="22">
        <v>118</v>
      </c>
      <c r="K84" s="22">
        <v>122</v>
      </c>
      <c r="L84" s="22">
        <v>126</v>
      </c>
      <c r="M84" s="22">
        <v>109</v>
      </c>
      <c r="N84" s="22">
        <v>106</v>
      </c>
      <c r="O84" s="22">
        <v>132</v>
      </c>
      <c r="P84" s="22">
        <v>128</v>
      </c>
      <c r="Q84" s="23">
        <v>1453</v>
      </c>
      <c r="R84" s="24"/>
      <c r="S84" s="25">
        <v>121.08333333333333</v>
      </c>
      <c r="T84" s="25">
        <v>96.86666666666666</v>
      </c>
      <c r="U84" s="25">
        <v>145.29999999999998</v>
      </c>
    </row>
    <row r="85" spans="1:21" ht="69.95" customHeight="1" x14ac:dyDescent="0.25">
      <c r="A85" s="54">
        <v>69</v>
      </c>
      <c r="B85" s="20" t="s">
        <v>224</v>
      </c>
      <c r="C85" s="23" t="s">
        <v>225</v>
      </c>
      <c r="D85" s="23" t="s">
        <v>226</v>
      </c>
      <c r="E85" s="22">
        <v>61</v>
      </c>
      <c r="F85" s="26">
        <v>80</v>
      </c>
      <c r="G85" s="26">
        <v>72</v>
      </c>
      <c r="H85" s="22">
        <v>54</v>
      </c>
      <c r="I85" s="22">
        <v>65</v>
      </c>
      <c r="J85" s="22">
        <v>67</v>
      </c>
      <c r="K85" s="28">
        <v>36</v>
      </c>
      <c r="L85" s="28">
        <v>44</v>
      </c>
      <c r="M85" s="22">
        <v>59</v>
      </c>
      <c r="N85" s="28">
        <v>45</v>
      </c>
      <c r="O85" s="26">
        <v>73</v>
      </c>
      <c r="P85" s="22">
        <v>47</v>
      </c>
      <c r="Q85" s="23">
        <v>703</v>
      </c>
      <c r="R85" s="24"/>
      <c r="S85" s="25">
        <v>58.583333333333336</v>
      </c>
      <c r="T85" s="25">
        <v>46.866666666666667</v>
      </c>
      <c r="U85" s="25">
        <v>70.3</v>
      </c>
    </row>
    <row r="86" spans="1:21" ht="69.95" customHeight="1" x14ac:dyDescent="0.25">
      <c r="A86" s="54">
        <v>70</v>
      </c>
      <c r="B86" s="20" t="s">
        <v>227</v>
      </c>
      <c r="C86" s="23" t="s">
        <v>228</v>
      </c>
      <c r="D86" s="23" t="s">
        <v>229</v>
      </c>
      <c r="E86" s="22">
        <v>516</v>
      </c>
      <c r="F86" s="22">
        <v>554</v>
      </c>
      <c r="G86" s="22">
        <v>640</v>
      </c>
      <c r="H86" s="22">
        <v>527</v>
      </c>
      <c r="I86" s="22">
        <v>546</v>
      </c>
      <c r="J86" s="22">
        <v>555</v>
      </c>
      <c r="K86" s="22">
        <v>546</v>
      </c>
      <c r="L86" s="22">
        <v>563</v>
      </c>
      <c r="M86" s="22">
        <v>640</v>
      </c>
      <c r="N86" s="26">
        <v>713</v>
      </c>
      <c r="O86" s="22">
        <v>610</v>
      </c>
      <c r="P86" s="22">
        <v>558</v>
      </c>
      <c r="Q86" s="23">
        <v>6968</v>
      </c>
      <c r="R86" s="24"/>
      <c r="S86" s="25">
        <v>580.66666666666663</v>
      </c>
      <c r="T86" s="25">
        <v>464.5333333333333</v>
      </c>
      <c r="U86" s="25">
        <v>696.8</v>
      </c>
    </row>
    <row r="87" spans="1:21" ht="69.95" customHeight="1" x14ac:dyDescent="0.25">
      <c r="A87" s="54">
        <v>71</v>
      </c>
      <c r="B87" s="20" t="s">
        <v>230</v>
      </c>
      <c r="C87" s="23" t="s">
        <v>231</v>
      </c>
      <c r="D87" s="23" t="s">
        <v>232</v>
      </c>
      <c r="E87" s="22">
        <v>4400</v>
      </c>
      <c r="F87" s="22">
        <v>4575</v>
      </c>
      <c r="G87" s="22">
        <v>4149</v>
      </c>
      <c r="H87" s="22">
        <v>4923</v>
      </c>
      <c r="I87" s="22">
        <v>5301</v>
      </c>
      <c r="J87" s="22">
        <v>5347</v>
      </c>
      <c r="K87" s="22">
        <v>3985</v>
      </c>
      <c r="L87" s="22">
        <v>5344</v>
      </c>
      <c r="M87" s="22">
        <v>5446</v>
      </c>
      <c r="N87" s="22">
        <v>5270</v>
      </c>
      <c r="O87" s="22">
        <v>4742</v>
      </c>
      <c r="P87" s="22">
        <v>4808</v>
      </c>
      <c r="Q87" s="23">
        <v>58290</v>
      </c>
      <c r="R87" s="24"/>
      <c r="S87" s="25">
        <v>4857.5</v>
      </c>
      <c r="T87" s="25">
        <v>3886</v>
      </c>
      <c r="U87" s="25">
        <v>5829</v>
      </c>
    </row>
    <row r="88" spans="1:21" ht="69.95" customHeight="1" x14ac:dyDescent="0.25">
      <c r="A88" s="54">
        <v>72</v>
      </c>
      <c r="B88" s="20" t="s">
        <v>233</v>
      </c>
      <c r="C88" s="23" t="s">
        <v>234</v>
      </c>
      <c r="D88" s="23" t="s">
        <v>235</v>
      </c>
      <c r="E88" s="22">
        <v>1603</v>
      </c>
      <c r="F88" s="22">
        <v>1622</v>
      </c>
      <c r="G88" s="22">
        <v>1874</v>
      </c>
      <c r="H88" s="22">
        <v>1640</v>
      </c>
      <c r="I88" s="22">
        <v>1679</v>
      </c>
      <c r="J88" s="22">
        <v>1736</v>
      </c>
      <c r="K88" s="22">
        <v>1635</v>
      </c>
      <c r="L88" s="22">
        <v>1672</v>
      </c>
      <c r="M88" s="22">
        <v>1692</v>
      </c>
      <c r="N88" s="22">
        <v>1879</v>
      </c>
      <c r="O88" s="22">
        <v>1758</v>
      </c>
      <c r="P88" s="22">
        <v>1676</v>
      </c>
      <c r="Q88" s="23">
        <v>20466</v>
      </c>
      <c r="R88" s="24"/>
      <c r="S88" s="25">
        <v>1705.5</v>
      </c>
      <c r="T88" s="25">
        <v>1364.4</v>
      </c>
      <c r="U88" s="25">
        <v>2046.6</v>
      </c>
    </row>
    <row r="89" spans="1:21" ht="69.95" customHeight="1" x14ac:dyDescent="0.25">
      <c r="A89" s="54">
        <v>73</v>
      </c>
      <c r="B89" s="20" t="s">
        <v>236</v>
      </c>
      <c r="C89" s="23" t="s">
        <v>237</v>
      </c>
      <c r="D89" s="23" t="s">
        <v>238</v>
      </c>
      <c r="E89" s="22">
        <v>105</v>
      </c>
      <c r="F89" s="22">
        <v>119</v>
      </c>
      <c r="G89" s="22">
        <v>127</v>
      </c>
      <c r="H89" s="22">
        <v>123</v>
      </c>
      <c r="I89" s="22">
        <v>128</v>
      </c>
      <c r="J89" s="22">
        <v>99</v>
      </c>
      <c r="K89" s="22">
        <v>122</v>
      </c>
      <c r="L89" s="28">
        <v>88</v>
      </c>
      <c r="M89" s="26">
        <v>159</v>
      </c>
      <c r="N89" s="26">
        <v>155</v>
      </c>
      <c r="O89" s="22">
        <v>132</v>
      </c>
      <c r="P89" s="28">
        <v>64</v>
      </c>
      <c r="Q89" s="23">
        <v>1421</v>
      </c>
      <c r="R89" s="24"/>
      <c r="S89" s="25">
        <v>118.41666666666667</v>
      </c>
      <c r="T89" s="25">
        <v>94.733333333333334</v>
      </c>
      <c r="U89" s="25">
        <v>142.1</v>
      </c>
    </row>
    <row r="90" spans="1:21" ht="69.95" customHeight="1" x14ac:dyDescent="0.25">
      <c r="A90" s="54">
        <v>74</v>
      </c>
      <c r="B90" s="20" t="s">
        <v>239</v>
      </c>
      <c r="C90" s="23" t="s">
        <v>240</v>
      </c>
      <c r="D90" s="23" t="s">
        <v>241</v>
      </c>
      <c r="E90" s="28">
        <v>181</v>
      </c>
      <c r="F90" s="28">
        <v>162</v>
      </c>
      <c r="G90" s="22">
        <v>209</v>
      </c>
      <c r="H90" s="28">
        <v>159</v>
      </c>
      <c r="I90" s="28">
        <v>171</v>
      </c>
      <c r="J90" s="22">
        <v>186</v>
      </c>
      <c r="K90" s="22">
        <v>269</v>
      </c>
      <c r="L90" s="22">
        <v>234</v>
      </c>
      <c r="M90" s="26">
        <v>277</v>
      </c>
      <c r="N90" s="26">
        <v>293</v>
      </c>
      <c r="O90" s="26">
        <v>327</v>
      </c>
      <c r="P90" s="22">
        <v>262</v>
      </c>
      <c r="Q90" s="23">
        <v>2730</v>
      </c>
      <c r="R90" s="24"/>
      <c r="S90" s="25">
        <v>227.5</v>
      </c>
      <c r="T90" s="25">
        <v>182</v>
      </c>
      <c r="U90" s="25">
        <v>273</v>
      </c>
    </row>
    <row r="91" spans="1:21" ht="69.95" customHeight="1" x14ac:dyDescent="0.25">
      <c r="A91" s="54">
        <v>75</v>
      </c>
      <c r="B91" s="20" t="s">
        <v>242</v>
      </c>
      <c r="C91" s="23" t="s">
        <v>243</v>
      </c>
      <c r="D91" s="23" t="s">
        <v>244</v>
      </c>
      <c r="E91" s="22">
        <v>143</v>
      </c>
      <c r="F91" s="22">
        <v>159</v>
      </c>
      <c r="G91" s="22">
        <v>175</v>
      </c>
      <c r="H91" s="22">
        <v>138</v>
      </c>
      <c r="I91" s="22">
        <v>156</v>
      </c>
      <c r="J91" s="22">
        <v>142</v>
      </c>
      <c r="K91" s="22">
        <v>155</v>
      </c>
      <c r="L91" s="22">
        <v>151</v>
      </c>
      <c r="M91" s="22">
        <v>144</v>
      </c>
      <c r="N91" s="22">
        <v>183</v>
      </c>
      <c r="O91" s="22">
        <v>142</v>
      </c>
      <c r="P91" s="22">
        <v>148</v>
      </c>
      <c r="Q91" s="23">
        <v>1836</v>
      </c>
      <c r="R91" s="24"/>
      <c r="S91" s="25">
        <v>153</v>
      </c>
      <c r="T91" s="25">
        <v>122.4</v>
      </c>
      <c r="U91" s="25">
        <v>183.6</v>
      </c>
    </row>
    <row r="92" spans="1:21" ht="69.95" customHeight="1" x14ac:dyDescent="0.25">
      <c r="A92" s="54">
        <v>76</v>
      </c>
      <c r="B92" s="20" t="s">
        <v>245</v>
      </c>
      <c r="C92" s="23" t="s">
        <v>246</v>
      </c>
      <c r="D92" s="23" t="s">
        <v>247</v>
      </c>
      <c r="E92" s="22">
        <v>57</v>
      </c>
      <c r="F92" s="22">
        <v>63</v>
      </c>
      <c r="G92" s="26">
        <v>72</v>
      </c>
      <c r="H92" s="22">
        <v>52</v>
      </c>
      <c r="I92" s="22">
        <v>60</v>
      </c>
      <c r="J92" s="22">
        <v>52</v>
      </c>
      <c r="K92" s="22">
        <v>55</v>
      </c>
      <c r="L92" s="22">
        <v>60</v>
      </c>
      <c r="M92" s="22">
        <v>60</v>
      </c>
      <c r="N92" s="22">
        <v>59</v>
      </c>
      <c r="O92" s="22">
        <v>58</v>
      </c>
      <c r="P92" s="22">
        <v>56</v>
      </c>
      <c r="Q92" s="23">
        <v>704</v>
      </c>
      <c r="R92" s="24"/>
      <c r="S92" s="25">
        <v>58.666666666666664</v>
      </c>
      <c r="T92" s="25">
        <v>46.93333333333333</v>
      </c>
      <c r="U92" s="25">
        <v>70.399999999999991</v>
      </c>
    </row>
    <row r="93" spans="1:21" ht="69.95" customHeight="1" x14ac:dyDescent="0.25">
      <c r="A93" s="54">
        <v>77</v>
      </c>
      <c r="B93" s="20" t="s">
        <v>248</v>
      </c>
      <c r="C93" s="23" t="s">
        <v>249</v>
      </c>
      <c r="D93" s="23" t="s">
        <v>250</v>
      </c>
      <c r="E93" s="22">
        <v>2897</v>
      </c>
      <c r="F93" s="22">
        <v>2914</v>
      </c>
      <c r="G93" s="22">
        <v>3475</v>
      </c>
      <c r="H93" s="22">
        <v>2901</v>
      </c>
      <c r="I93" s="22">
        <v>3035</v>
      </c>
      <c r="J93" s="22">
        <v>3144</v>
      </c>
      <c r="K93" s="22">
        <v>3134</v>
      </c>
      <c r="L93" s="22">
        <v>3235</v>
      </c>
      <c r="M93" s="22">
        <v>3112</v>
      </c>
      <c r="N93" s="22">
        <v>3445</v>
      </c>
      <c r="O93" s="22">
        <v>3338</v>
      </c>
      <c r="P93" s="22">
        <v>2980</v>
      </c>
      <c r="Q93" s="23">
        <v>37610</v>
      </c>
      <c r="R93" s="24"/>
      <c r="S93" s="25">
        <v>3134.1666666666665</v>
      </c>
      <c r="T93" s="25">
        <v>2507.333333333333</v>
      </c>
      <c r="U93" s="25">
        <v>3761</v>
      </c>
    </row>
    <row r="94" spans="1:21" ht="69.95" customHeight="1" x14ac:dyDescent="0.25">
      <c r="A94" s="54">
        <v>78</v>
      </c>
      <c r="B94" s="20" t="s">
        <v>251</v>
      </c>
      <c r="C94" s="23" t="s">
        <v>252</v>
      </c>
      <c r="D94" s="23" t="s">
        <v>253</v>
      </c>
      <c r="E94" s="28">
        <v>125</v>
      </c>
      <c r="F94" s="22">
        <v>131</v>
      </c>
      <c r="G94" s="22">
        <v>186</v>
      </c>
      <c r="H94" s="22">
        <v>160</v>
      </c>
      <c r="I94" s="22">
        <v>174</v>
      </c>
      <c r="J94" s="22">
        <v>159</v>
      </c>
      <c r="K94" s="22">
        <v>176</v>
      </c>
      <c r="L94" s="22">
        <v>145</v>
      </c>
      <c r="M94" s="22">
        <v>143</v>
      </c>
      <c r="N94" s="22">
        <v>189</v>
      </c>
      <c r="O94" s="22">
        <v>151</v>
      </c>
      <c r="P94" s="22">
        <v>161</v>
      </c>
      <c r="Q94" s="23">
        <v>1900</v>
      </c>
      <c r="R94" s="24"/>
      <c r="S94" s="25">
        <v>158.33333333333334</v>
      </c>
      <c r="T94" s="25">
        <v>126.66666666666667</v>
      </c>
      <c r="U94" s="25">
        <v>190</v>
      </c>
    </row>
    <row r="95" spans="1:21" ht="69.95" customHeight="1" x14ac:dyDescent="0.25">
      <c r="A95" s="54">
        <v>79</v>
      </c>
      <c r="B95" s="20" t="s">
        <v>254</v>
      </c>
      <c r="C95" s="23" t="s">
        <v>255</v>
      </c>
      <c r="D95" s="23" t="s">
        <v>256</v>
      </c>
      <c r="E95" s="22">
        <v>1088</v>
      </c>
      <c r="F95" s="28">
        <v>903</v>
      </c>
      <c r="G95" s="22">
        <v>1305</v>
      </c>
      <c r="H95" s="22">
        <v>1174</v>
      </c>
      <c r="I95" s="22">
        <v>1169</v>
      </c>
      <c r="J95" s="22">
        <v>1280</v>
      </c>
      <c r="K95" s="22">
        <v>1196</v>
      </c>
      <c r="L95" s="22">
        <v>1251</v>
      </c>
      <c r="M95" s="22">
        <v>1204</v>
      </c>
      <c r="N95" s="22">
        <v>1385</v>
      </c>
      <c r="O95" s="22">
        <v>1236</v>
      </c>
      <c r="P95" s="22">
        <v>1167</v>
      </c>
      <c r="Q95" s="23">
        <v>14358</v>
      </c>
      <c r="R95" s="24"/>
      <c r="S95" s="25">
        <v>1196.5</v>
      </c>
      <c r="T95" s="25">
        <v>957.2</v>
      </c>
      <c r="U95" s="25">
        <v>1435.8</v>
      </c>
    </row>
    <row r="96" spans="1:21" ht="69.95" customHeight="1" x14ac:dyDescent="0.25">
      <c r="A96" s="54">
        <v>80</v>
      </c>
      <c r="B96" s="20" t="s">
        <v>257</v>
      </c>
      <c r="C96" s="23" t="s">
        <v>258</v>
      </c>
      <c r="D96" s="23" t="s">
        <v>259</v>
      </c>
      <c r="E96" s="22">
        <v>529</v>
      </c>
      <c r="F96" s="22">
        <v>528</v>
      </c>
      <c r="G96" s="22">
        <v>654</v>
      </c>
      <c r="H96" s="22">
        <v>533</v>
      </c>
      <c r="I96" s="22">
        <v>495</v>
      </c>
      <c r="J96" s="22">
        <v>558</v>
      </c>
      <c r="K96" s="22">
        <v>669</v>
      </c>
      <c r="L96" s="22">
        <v>704</v>
      </c>
      <c r="M96" s="22">
        <v>711</v>
      </c>
      <c r="N96" s="22">
        <v>705</v>
      </c>
      <c r="O96" s="22">
        <v>632</v>
      </c>
      <c r="P96" s="22">
        <v>550</v>
      </c>
      <c r="Q96" s="23">
        <f>SUM(E96:P96)</f>
        <v>7268</v>
      </c>
      <c r="R96" s="24"/>
      <c r="S96" s="25">
        <v>605.66666666666663</v>
      </c>
      <c r="T96" s="25">
        <v>484.5333333333333</v>
      </c>
      <c r="U96" s="25">
        <v>726.8</v>
      </c>
    </row>
    <row r="97" spans="1:21" ht="69.95" customHeight="1" x14ac:dyDescent="0.25">
      <c r="A97" s="54">
        <v>81</v>
      </c>
      <c r="B97" s="20" t="s">
        <v>260</v>
      </c>
      <c r="C97" s="23" t="s">
        <v>261</v>
      </c>
      <c r="D97" s="23" t="s">
        <v>262</v>
      </c>
      <c r="E97" s="22">
        <v>418</v>
      </c>
      <c r="F97" s="22">
        <v>412</v>
      </c>
      <c r="G97" s="26">
        <v>487</v>
      </c>
      <c r="H97" s="22">
        <v>407</v>
      </c>
      <c r="I97" s="22">
        <v>421</v>
      </c>
      <c r="J97" s="22">
        <v>448</v>
      </c>
      <c r="K97" s="22">
        <v>399</v>
      </c>
      <c r="L97" s="22">
        <v>366</v>
      </c>
      <c r="M97" s="22">
        <v>398</v>
      </c>
      <c r="N97" s="22">
        <v>316</v>
      </c>
      <c r="O97" s="28">
        <v>289</v>
      </c>
      <c r="P97" s="28">
        <v>267</v>
      </c>
      <c r="Q97" s="23">
        <f>SUM(E97:P97)</f>
        <v>4628</v>
      </c>
      <c r="R97" s="24"/>
      <c r="S97" s="25">
        <v>385.66666666666669</v>
      </c>
      <c r="T97" s="25">
        <v>308.53333333333336</v>
      </c>
      <c r="U97" s="25">
        <v>462.8</v>
      </c>
    </row>
    <row r="98" spans="1:21" ht="69.95" customHeight="1" x14ac:dyDescent="0.25">
      <c r="A98" s="54">
        <v>82</v>
      </c>
      <c r="B98" s="20" t="s">
        <v>263</v>
      </c>
      <c r="C98" s="23" t="s">
        <v>264</v>
      </c>
      <c r="D98" s="23" t="s">
        <v>265</v>
      </c>
      <c r="E98" s="28">
        <v>449</v>
      </c>
      <c r="F98" s="22">
        <v>631</v>
      </c>
      <c r="G98" s="22">
        <v>729</v>
      </c>
      <c r="H98" s="22">
        <v>561</v>
      </c>
      <c r="I98" s="22">
        <v>645</v>
      </c>
      <c r="J98" s="22">
        <v>625</v>
      </c>
      <c r="K98" s="22">
        <v>592</v>
      </c>
      <c r="L98" s="22">
        <v>490</v>
      </c>
      <c r="M98" s="22">
        <v>689</v>
      </c>
      <c r="N98" s="22">
        <v>682</v>
      </c>
      <c r="O98" s="22">
        <v>676</v>
      </c>
      <c r="P98" s="22">
        <v>572</v>
      </c>
      <c r="Q98" s="23">
        <f>SUM(E98:P98)</f>
        <v>7341</v>
      </c>
      <c r="R98" s="24"/>
      <c r="S98" s="25">
        <v>611.75</v>
      </c>
      <c r="T98" s="25">
        <v>489.4</v>
      </c>
      <c r="U98" s="25">
        <v>734.1</v>
      </c>
    </row>
    <row r="99" spans="1:21" ht="69.95" customHeight="1" x14ac:dyDescent="0.25">
      <c r="A99" s="54">
        <v>83</v>
      </c>
      <c r="B99" s="20" t="s">
        <v>266</v>
      </c>
      <c r="C99" s="23" t="s">
        <v>267</v>
      </c>
      <c r="D99" s="23" t="s">
        <v>268</v>
      </c>
      <c r="E99" s="22">
        <v>1097</v>
      </c>
      <c r="F99" s="22">
        <v>980</v>
      </c>
      <c r="G99" s="22">
        <v>1138</v>
      </c>
      <c r="H99" s="22">
        <v>1060</v>
      </c>
      <c r="I99" s="22">
        <v>1046</v>
      </c>
      <c r="J99" s="22">
        <v>1058</v>
      </c>
      <c r="K99" s="22">
        <v>1061</v>
      </c>
      <c r="L99" s="22">
        <v>1036</v>
      </c>
      <c r="M99" s="22">
        <v>859</v>
      </c>
      <c r="N99" s="22">
        <v>1174</v>
      </c>
      <c r="O99" s="22">
        <v>1086</v>
      </c>
      <c r="P99" s="22">
        <v>968</v>
      </c>
      <c r="Q99" s="23">
        <f>SUM(E99:P99)</f>
        <v>12563</v>
      </c>
      <c r="R99" s="24"/>
      <c r="S99" s="25">
        <v>1046.9166666666667</v>
      </c>
      <c r="T99" s="25">
        <v>837.53333333333342</v>
      </c>
      <c r="U99" s="25">
        <v>1256.3000000000002</v>
      </c>
    </row>
    <row r="100" spans="1:21" ht="69.95" customHeight="1" x14ac:dyDescent="0.25">
      <c r="A100" s="54">
        <v>84</v>
      </c>
      <c r="B100" s="20" t="s">
        <v>269</v>
      </c>
      <c r="C100" s="23" t="s">
        <v>270</v>
      </c>
      <c r="D100" s="23" t="s">
        <v>271</v>
      </c>
      <c r="E100" s="28">
        <v>25</v>
      </c>
      <c r="F100" s="28">
        <v>15</v>
      </c>
      <c r="G100" s="22">
        <v>45</v>
      </c>
      <c r="H100" s="28">
        <v>29</v>
      </c>
      <c r="I100" s="22">
        <v>36</v>
      </c>
      <c r="J100" s="22">
        <v>41</v>
      </c>
      <c r="K100" s="22">
        <v>38</v>
      </c>
      <c r="L100" s="22">
        <v>34</v>
      </c>
      <c r="M100" s="26">
        <v>53</v>
      </c>
      <c r="N100" s="26">
        <v>59</v>
      </c>
      <c r="O100" s="22">
        <v>43</v>
      </c>
      <c r="P100" s="26">
        <v>57</v>
      </c>
      <c r="Q100" s="23">
        <f>SUM(E100:P100)</f>
        <v>475</v>
      </c>
      <c r="R100" s="24"/>
      <c r="S100" s="25">
        <v>39.583333333333336</v>
      </c>
      <c r="T100" s="25">
        <v>31.666666666666668</v>
      </c>
      <c r="U100" s="25">
        <v>47.5</v>
      </c>
    </row>
    <row r="101" spans="1:21" ht="69.95" customHeight="1" x14ac:dyDescent="0.25">
      <c r="A101" s="54">
        <v>85</v>
      </c>
      <c r="B101" s="20" t="s">
        <v>272</v>
      </c>
      <c r="C101" s="23" t="s">
        <v>273</v>
      </c>
      <c r="D101" s="23" t="s">
        <v>274</v>
      </c>
      <c r="E101" s="22">
        <v>347</v>
      </c>
      <c r="F101" s="22">
        <v>341</v>
      </c>
      <c r="G101" s="22">
        <v>370</v>
      </c>
      <c r="H101" s="22">
        <v>315</v>
      </c>
      <c r="I101" s="22">
        <v>398</v>
      </c>
      <c r="J101" s="22">
        <v>403</v>
      </c>
      <c r="K101" s="22">
        <v>387</v>
      </c>
      <c r="L101" s="22">
        <v>424</v>
      </c>
      <c r="M101" s="22">
        <v>406</v>
      </c>
      <c r="N101" s="22">
        <v>414</v>
      </c>
      <c r="O101" s="22">
        <v>378</v>
      </c>
      <c r="P101" s="22">
        <v>375</v>
      </c>
      <c r="Q101" s="23">
        <v>4558</v>
      </c>
      <c r="R101" s="24"/>
      <c r="S101" s="25">
        <v>379.83333333333331</v>
      </c>
      <c r="T101" s="25">
        <v>303.86666666666667</v>
      </c>
      <c r="U101" s="25">
        <v>455.79999999999995</v>
      </c>
    </row>
    <row r="102" spans="1:21" ht="69.95" customHeight="1" x14ac:dyDescent="0.25">
      <c r="A102" s="54">
        <v>86</v>
      </c>
      <c r="B102" s="20" t="s">
        <v>275</v>
      </c>
      <c r="C102" s="23" t="s">
        <v>276</v>
      </c>
      <c r="D102" s="23" t="s">
        <v>277</v>
      </c>
      <c r="E102" s="22">
        <v>565</v>
      </c>
      <c r="F102" s="22">
        <v>568</v>
      </c>
      <c r="G102" s="22">
        <v>619</v>
      </c>
      <c r="H102" s="22">
        <v>581</v>
      </c>
      <c r="I102" s="22">
        <v>623</v>
      </c>
      <c r="J102" s="22">
        <v>608</v>
      </c>
      <c r="K102" s="22">
        <v>595</v>
      </c>
      <c r="L102" s="22">
        <v>596</v>
      </c>
      <c r="M102" s="22">
        <v>627</v>
      </c>
      <c r="N102" s="22">
        <v>624</v>
      </c>
      <c r="O102" s="22">
        <v>629</v>
      </c>
      <c r="P102" s="22">
        <v>605</v>
      </c>
      <c r="Q102" s="23">
        <f>SUM(E102:P102)</f>
        <v>7240</v>
      </c>
      <c r="R102" s="24"/>
      <c r="S102" s="25">
        <v>603.33333333333337</v>
      </c>
      <c r="T102" s="25">
        <v>482.66666666666669</v>
      </c>
      <c r="U102" s="25">
        <v>724</v>
      </c>
    </row>
    <row r="103" spans="1:21" ht="69.95" customHeight="1" x14ac:dyDescent="0.25">
      <c r="A103" s="54">
        <v>87</v>
      </c>
      <c r="B103" s="20" t="s">
        <v>278</v>
      </c>
      <c r="C103" s="23" t="s">
        <v>279</v>
      </c>
      <c r="D103" s="23" t="s">
        <v>280</v>
      </c>
      <c r="E103" s="22">
        <v>188</v>
      </c>
      <c r="F103" s="22">
        <v>186</v>
      </c>
      <c r="G103" s="22">
        <v>222</v>
      </c>
      <c r="H103" s="22">
        <v>206</v>
      </c>
      <c r="I103" s="22">
        <v>203</v>
      </c>
      <c r="J103" s="22">
        <v>177</v>
      </c>
      <c r="K103" s="22">
        <v>194</v>
      </c>
      <c r="L103" s="22">
        <v>174</v>
      </c>
      <c r="M103" s="22">
        <v>179</v>
      </c>
      <c r="N103" s="22">
        <v>181</v>
      </c>
      <c r="O103" s="22">
        <v>180</v>
      </c>
      <c r="P103" s="22">
        <v>170</v>
      </c>
      <c r="Q103" s="23">
        <v>2260</v>
      </c>
      <c r="R103" s="24"/>
      <c r="S103" s="25">
        <v>188.33333333333334</v>
      </c>
      <c r="T103" s="25">
        <v>150.66666666666669</v>
      </c>
      <c r="U103" s="25">
        <v>226</v>
      </c>
    </row>
    <row r="104" spans="1:21" ht="69.95" customHeight="1" x14ac:dyDescent="0.25">
      <c r="A104" s="54">
        <v>88</v>
      </c>
      <c r="B104" s="20" t="s">
        <v>281</v>
      </c>
      <c r="C104" s="23" t="s">
        <v>282</v>
      </c>
      <c r="D104" s="23" t="s">
        <v>283</v>
      </c>
      <c r="E104" s="22">
        <v>558</v>
      </c>
      <c r="F104" s="22">
        <v>581</v>
      </c>
      <c r="G104" s="22">
        <v>630</v>
      </c>
      <c r="H104" s="22">
        <v>583</v>
      </c>
      <c r="I104" s="22">
        <v>561</v>
      </c>
      <c r="J104" s="22">
        <v>595</v>
      </c>
      <c r="K104" s="22">
        <v>603</v>
      </c>
      <c r="L104" s="22">
        <v>575</v>
      </c>
      <c r="M104" s="22">
        <v>627</v>
      </c>
      <c r="N104" s="22">
        <v>632</v>
      </c>
      <c r="O104" s="22">
        <v>596</v>
      </c>
      <c r="P104" s="22">
        <v>568</v>
      </c>
      <c r="Q104" s="23">
        <v>7109</v>
      </c>
      <c r="R104" s="24"/>
      <c r="S104" s="25">
        <v>592.41666666666663</v>
      </c>
      <c r="T104" s="25">
        <v>473.93333333333328</v>
      </c>
      <c r="U104" s="25">
        <v>710.9</v>
      </c>
    </row>
    <row r="105" spans="1:21" ht="69.95" customHeight="1" thickBot="1" x14ac:dyDescent="0.3">
      <c r="A105" s="19">
        <v>89</v>
      </c>
      <c r="B105" s="20" t="s">
        <v>284</v>
      </c>
      <c r="C105" s="23" t="s">
        <v>285</v>
      </c>
      <c r="D105" s="23" t="s">
        <v>286</v>
      </c>
      <c r="E105" s="22">
        <v>541</v>
      </c>
      <c r="F105" s="22">
        <v>541</v>
      </c>
      <c r="G105" s="22">
        <v>562</v>
      </c>
      <c r="H105" s="22">
        <v>453</v>
      </c>
      <c r="I105" s="22">
        <v>459</v>
      </c>
      <c r="J105" s="22">
        <v>497</v>
      </c>
      <c r="K105" s="22">
        <v>476</v>
      </c>
      <c r="L105" s="22">
        <v>479</v>
      </c>
      <c r="M105" s="22">
        <v>484</v>
      </c>
      <c r="N105" s="22">
        <v>530</v>
      </c>
      <c r="O105" s="22">
        <v>513</v>
      </c>
      <c r="P105" s="22">
        <v>492</v>
      </c>
      <c r="Q105" s="23">
        <v>6027</v>
      </c>
      <c r="R105" s="29"/>
      <c r="S105" s="30">
        <v>502.25</v>
      </c>
      <c r="T105" s="30">
        <v>401.8</v>
      </c>
      <c r="U105" s="30">
        <v>602.70000000000005</v>
      </c>
    </row>
    <row r="106" spans="1:21" ht="69.95" customHeight="1" thickTop="1" x14ac:dyDescent="0.25">
      <c r="A106" s="56">
        <v>90</v>
      </c>
      <c r="B106" s="57" t="s">
        <v>287</v>
      </c>
      <c r="C106" s="58" t="s">
        <v>288</v>
      </c>
      <c r="D106" s="58" t="s">
        <v>289</v>
      </c>
      <c r="E106" s="59">
        <v>742</v>
      </c>
      <c r="F106" s="60">
        <v>1001</v>
      </c>
      <c r="G106" s="60">
        <v>1161</v>
      </c>
      <c r="H106" s="60">
        <v>960</v>
      </c>
      <c r="I106" s="60">
        <v>1090</v>
      </c>
      <c r="J106" s="60">
        <v>1127</v>
      </c>
      <c r="K106" s="60">
        <v>1029</v>
      </c>
      <c r="L106" s="59">
        <v>249</v>
      </c>
      <c r="M106" s="60">
        <v>1118</v>
      </c>
      <c r="N106" s="61">
        <v>1196</v>
      </c>
      <c r="O106" s="60">
        <v>1138</v>
      </c>
      <c r="P106" s="60">
        <v>1043</v>
      </c>
      <c r="Q106" s="58">
        <f>SUM(E106:P106)</f>
        <v>11854</v>
      </c>
      <c r="R106" s="37"/>
      <c r="S106" s="38">
        <v>987.83333333333337</v>
      </c>
      <c r="T106" s="38">
        <v>790.26666666666665</v>
      </c>
      <c r="U106" s="39">
        <v>1185.4000000000001</v>
      </c>
    </row>
    <row r="107" spans="1:21" ht="69.95" customHeight="1" thickBot="1" x14ac:dyDescent="0.3">
      <c r="A107" s="40">
        <v>90</v>
      </c>
      <c r="B107" s="41" t="s">
        <v>290</v>
      </c>
      <c r="C107" s="42" t="s">
        <v>288</v>
      </c>
      <c r="D107" s="42" t="s">
        <v>289</v>
      </c>
      <c r="E107" s="43"/>
      <c r="F107" s="43"/>
      <c r="G107" s="43"/>
      <c r="H107" s="43"/>
      <c r="I107" s="43"/>
      <c r="J107" s="43"/>
      <c r="K107" s="43"/>
      <c r="L107" s="43">
        <v>757</v>
      </c>
      <c r="M107" s="43"/>
      <c r="N107" s="43"/>
      <c r="O107" s="62"/>
      <c r="P107" s="43"/>
      <c r="Q107" s="42">
        <f>SUM(K107:P107)</f>
        <v>757</v>
      </c>
      <c r="R107" s="45"/>
      <c r="S107" s="46">
        <v>757</v>
      </c>
      <c r="T107" s="46">
        <v>605.6</v>
      </c>
      <c r="U107" s="47">
        <v>908.4</v>
      </c>
    </row>
    <row r="108" spans="1:21" ht="69.95" customHeight="1" thickTop="1" x14ac:dyDescent="0.25">
      <c r="A108" s="48">
        <v>91</v>
      </c>
      <c r="B108" s="49" t="s">
        <v>291</v>
      </c>
      <c r="C108" s="50" t="s">
        <v>292</v>
      </c>
      <c r="D108" s="50" t="s">
        <v>293</v>
      </c>
      <c r="E108" s="63">
        <v>88</v>
      </c>
      <c r="F108" s="51">
        <v>205</v>
      </c>
      <c r="G108" s="64">
        <v>227</v>
      </c>
      <c r="H108" s="51">
        <v>159</v>
      </c>
      <c r="I108" s="51">
        <v>193</v>
      </c>
      <c r="J108" s="51">
        <v>144</v>
      </c>
      <c r="K108" s="51">
        <v>140</v>
      </c>
      <c r="L108" s="51">
        <v>140</v>
      </c>
      <c r="M108" s="51">
        <v>173</v>
      </c>
      <c r="N108" s="64">
        <v>216</v>
      </c>
      <c r="O108" s="64">
        <v>230</v>
      </c>
      <c r="P108" s="51">
        <v>172</v>
      </c>
      <c r="Q108" s="50">
        <v>2087</v>
      </c>
      <c r="R108" s="52"/>
      <c r="S108" s="53">
        <v>173.91666666666666</v>
      </c>
      <c r="T108" s="53">
        <v>139.13333333333333</v>
      </c>
      <c r="U108" s="53">
        <v>208.7</v>
      </c>
    </row>
    <row r="109" spans="1:21" ht="69.95" customHeight="1" x14ac:dyDescent="0.25">
      <c r="A109" s="19">
        <v>92</v>
      </c>
      <c r="B109" s="20" t="s">
        <v>294</v>
      </c>
      <c r="C109" s="27" t="s">
        <v>295</v>
      </c>
      <c r="D109" s="27" t="s">
        <v>296</v>
      </c>
      <c r="E109" s="28">
        <v>212</v>
      </c>
      <c r="F109" s="22">
        <v>268</v>
      </c>
      <c r="G109" s="22">
        <v>294</v>
      </c>
      <c r="H109" s="22">
        <v>256</v>
      </c>
      <c r="I109" s="22">
        <v>308</v>
      </c>
      <c r="J109" s="22">
        <v>275</v>
      </c>
      <c r="K109" s="22">
        <v>262</v>
      </c>
      <c r="L109" s="22">
        <v>266</v>
      </c>
      <c r="M109" s="22">
        <v>297</v>
      </c>
      <c r="N109" s="22">
        <v>331</v>
      </c>
      <c r="O109" s="26">
        <v>342</v>
      </c>
      <c r="P109" s="22">
        <v>280</v>
      </c>
      <c r="Q109" s="23">
        <v>3391</v>
      </c>
      <c r="R109" s="24"/>
      <c r="S109" s="25">
        <v>282.58333333333331</v>
      </c>
      <c r="T109" s="25">
        <v>226.06666666666666</v>
      </c>
      <c r="U109" s="25">
        <v>339.09999999999997</v>
      </c>
    </row>
    <row r="110" spans="1:21" ht="69.95" customHeight="1" x14ac:dyDescent="0.25">
      <c r="A110" s="19">
        <v>93</v>
      </c>
      <c r="B110" s="20" t="s">
        <v>297</v>
      </c>
      <c r="C110" s="27" t="s">
        <v>298</v>
      </c>
      <c r="D110" s="27" t="s">
        <v>299</v>
      </c>
      <c r="E110" s="28">
        <v>454</v>
      </c>
      <c r="F110" s="22">
        <v>687</v>
      </c>
      <c r="G110" s="22">
        <v>798</v>
      </c>
      <c r="H110" s="22">
        <v>694</v>
      </c>
      <c r="I110" s="22">
        <v>840</v>
      </c>
      <c r="J110" s="22">
        <v>862</v>
      </c>
      <c r="K110" s="22">
        <v>806</v>
      </c>
      <c r="L110" s="22">
        <v>736</v>
      </c>
      <c r="M110" s="22">
        <v>866</v>
      </c>
      <c r="N110" s="26">
        <v>984</v>
      </c>
      <c r="O110" s="26">
        <v>987</v>
      </c>
      <c r="P110" s="22">
        <v>896</v>
      </c>
      <c r="Q110" s="23">
        <v>9610</v>
      </c>
      <c r="R110" s="24"/>
      <c r="S110" s="25">
        <v>800.83333333333337</v>
      </c>
      <c r="T110" s="25">
        <v>640.66666666666674</v>
      </c>
      <c r="U110" s="25">
        <v>961</v>
      </c>
    </row>
    <row r="111" spans="1:21" ht="69.95" customHeight="1" x14ac:dyDescent="0.25">
      <c r="A111" s="19">
        <v>94</v>
      </c>
      <c r="B111" s="20" t="s">
        <v>300</v>
      </c>
      <c r="C111" s="23" t="s">
        <v>301</v>
      </c>
      <c r="D111" s="23" t="s">
        <v>302</v>
      </c>
      <c r="E111" s="22">
        <v>1034</v>
      </c>
      <c r="F111" s="22">
        <v>981</v>
      </c>
      <c r="G111" s="22">
        <v>1099</v>
      </c>
      <c r="H111" s="22">
        <v>1000</v>
      </c>
      <c r="I111" s="22">
        <v>951</v>
      </c>
      <c r="J111" s="22">
        <v>1010</v>
      </c>
      <c r="K111" s="22">
        <v>978</v>
      </c>
      <c r="L111" s="22">
        <v>948</v>
      </c>
      <c r="M111" s="22">
        <v>992</v>
      </c>
      <c r="N111" s="22">
        <v>1079</v>
      </c>
      <c r="O111" s="22">
        <v>1030</v>
      </c>
      <c r="P111" s="22">
        <v>1060</v>
      </c>
      <c r="Q111" s="23">
        <f>SUM(E111:P111)</f>
        <v>12162</v>
      </c>
      <c r="R111" s="24"/>
      <c r="S111" s="25">
        <v>1013.5</v>
      </c>
      <c r="T111" s="25">
        <v>810.8</v>
      </c>
      <c r="U111" s="25">
        <v>1216.2</v>
      </c>
    </row>
    <row r="112" spans="1:21" ht="69.95" customHeight="1" x14ac:dyDescent="0.25">
      <c r="A112" s="19">
        <v>95</v>
      </c>
      <c r="B112" s="20" t="s">
        <v>303</v>
      </c>
      <c r="C112" s="23" t="s">
        <v>304</v>
      </c>
      <c r="D112" s="23" t="s">
        <v>305</v>
      </c>
      <c r="E112" s="22">
        <v>495</v>
      </c>
      <c r="F112" s="22">
        <v>436</v>
      </c>
      <c r="G112" s="26">
        <v>521</v>
      </c>
      <c r="H112" s="22">
        <v>390</v>
      </c>
      <c r="I112" s="22">
        <v>446</v>
      </c>
      <c r="J112" s="22">
        <v>412</v>
      </c>
      <c r="K112" s="22">
        <v>365</v>
      </c>
      <c r="L112" s="22">
        <v>372</v>
      </c>
      <c r="M112" s="26">
        <v>503</v>
      </c>
      <c r="N112" s="26">
        <v>526</v>
      </c>
      <c r="O112" s="22">
        <v>482</v>
      </c>
      <c r="P112" s="28">
        <v>24</v>
      </c>
      <c r="Q112" s="23">
        <v>4972</v>
      </c>
      <c r="R112" s="24"/>
      <c r="S112" s="25">
        <v>414.33333333333331</v>
      </c>
      <c r="T112" s="25">
        <v>331.46666666666664</v>
      </c>
      <c r="U112" s="25">
        <v>497.2</v>
      </c>
    </row>
    <row r="113" spans="1:21" ht="69.95" customHeight="1" x14ac:dyDescent="0.25">
      <c r="A113" s="19">
        <v>96</v>
      </c>
      <c r="B113" s="20" t="s">
        <v>306</v>
      </c>
      <c r="C113" s="23" t="s">
        <v>307</v>
      </c>
      <c r="D113" s="23" t="s">
        <v>308</v>
      </c>
      <c r="E113" s="28">
        <v>74</v>
      </c>
      <c r="F113" s="28">
        <v>28</v>
      </c>
      <c r="G113" s="28">
        <v>82</v>
      </c>
      <c r="H113" s="26">
        <v>178</v>
      </c>
      <c r="I113" s="26">
        <v>193</v>
      </c>
      <c r="J113" s="26">
        <v>159</v>
      </c>
      <c r="K113" s="26">
        <v>134</v>
      </c>
      <c r="L113" s="28">
        <v>67</v>
      </c>
      <c r="M113" s="26">
        <v>131</v>
      </c>
      <c r="N113" s="22">
        <v>119</v>
      </c>
      <c r="O113" s="28">
        <v>74</v>
      </c>
      <c r="P113" s="28">
        <v>65</v>
      </c>
      <c r="Q113" s="23">
        <v>1304</v>
      </c>
      <c r="R113" s="24"/>
      <c r="S113" s="25">
        <v>108.66666666666667</v>
      </c>
      <c r="T113" s="25">
        <v>86.933333333333337</v>
      </c>
      <c r="U113" s="25">
        <v>130.4</v>
      </c>
    </row>
    <row r="114" spans="1:21" ht="69.95" customHeight="1" x14ac:dyDescent="0.25">
      <c r="A114" s="19">
        <v>97</v>
      </c>
      <c r="B114" s="20" t="s">
        <v>309</v>
      </c>
      <c r="C114" s="23" t="s">
        <v>310</v>
      </c>
      <c r="D114" s="23" t="s">
        <v>311</v>
      </c>
      <c r="E114" s="28">
        <v>66</v>
      </c>
      <c r="F114" s="28">
        <v>53</v>
      </c>
      <c r="G114" s="28">
        <v>71</v>
      </c>
      <c r="H114" s="22">
        <v>89</v>
      </c>
      <c r="I114" s="22">
        <v>82</v>
      </c>
      <c r="J114" s="22">
        <v>103</v>
      </c>
      <c r="K114" s="22">
        <v>101</v>
      </c>
      <c r="L114" s="22">
        <v>106</v>
      </c>
      <c r="M114" s="22">
        <v>97</v>
      </c>
      <c r="N114" s="22">
        <v>103</v>
      </c>
      <c r="O114" s="26">
        <v>109</v>
      </c>
      <c r="P114" s="22">
        <v>100</v>
      </c>
      <c r="Q114" s="23">
        <v>1080</v>
      </c>
      <c r="R114" s="24"/>
      <c r="S114" s="25">
        <v>90</v>
      </c>
      <c r="T114" s="25">
        <v>72</v>
      </c>
      <c r="U114" s="25">
        <v>108</v>
      </c>
    </row>
    <row r="115" spans="1:21" ht="69.95" customHeight="1" x14ac:dyDescent="0.25">
      <c r="A115" s="19">
        <v>98</v>
      </c>
      <c r="B115" s="20" t="s">
        <v>312</v>
      </c>
      <c r="C115" s="23" t="s">
        <v>313</v>
      </c>
      <c r="D115" s="23" t="s">
        <v>314</v>
      </c>
      <c r="E115" s="22">
        <v>183</v>
      </c>
      <c r="F115" s="22">
        <v>203</v>
      </c>
      <c r="G115" s="26">
        <v>266</v>
      </c>
      <c r="H115" s="22">
        <v>191</v>
      </c>
      <c r="I115" s="22">
        <v>193</v>
      </c>
      <c r="J115" s="22">
        <v>219</v>
      </c>
      <c r="K115" s="22">
        <v>237</v>
      </c>
      <c r="L115" s="22">
        <v>175</v>
      </c>
      <c r="M115" s="22">
        <v>240</v>
      </c>
      <c r="N115" s="22">
        <v>214</v>
      </c>
      <c r="O115" s="22">
        <v>222</v>
      </c>
      <c r="P115" s="22">
        <v>188</v>
      </c>
      <c r="Q115" s="23">
        <v>2531</v>
      </c>
      <c r="R115" s="24"/>
      <c r="S115" s="25">
        <v>210.91666666666666</v>
      </c>
      <c r="T115" s="25">
        <v>168.73333333333332</v>
      </c>
      <c r="U115" s="25">
        <v>253.1</v>
      </c>
    </row>
    <row r="116" spans="1:21" ht="69.95" customHeight="1" thickBot="1" x14ac:dyDescent="0.3">
      <c r="A116" s="19">
        <v>99</v>
      </c>
      <c r="B116" s="20" t="s">
        <v>315</v>
      </c>
      <c r="C116" s="23" t="s">
        <v>316</v>
      </c>
      <c r="D116" s="23" t="s">
        <v>317</v>
      </c>
      <c r="E116" s="22">
        <v>856</v>
      </c>
      <c r="F116" s="22">
        <v>836</v>
      </c>
      <c r="G116" s="22">
        <v>928</v>
      </c>
      <c r="H116" s="22">
        <v>832</v>
      </c>
      <c r="I116" s="22">
        <v>836</v>
      </c>
      <c r="J116" s="28">
        <v>562</v>
      </c>
      <c r="K116" s="22">
        <v>863</v>
      </c>
      <c r="L116" s="22">
        <v>721</v>
      </c>
      <c r="M116" s="22">
        <v>825</v>
      </c>
      <c r="N116" s="22">
        <v>880</v>
      </c>
      <c r="O116" s="22">
        <v>857</v>
      </c>
      <c r="P116" s="22">
        <v>792</v>
      </c>
      <c r="Q116" s="23">
        <f>SUM(E116:P116)</f>
        <v>9788</v>
      </c>
      <c r="R116" s="29"/>
      <c r="S116" s="30">
        <v>815.66666666666663</v>
      </c>
      <c r="T116" s="30">
        <v>652.5333333333333</v>
      </c>
      <c r="U116" s="30">
        <v>978.8</v>
      </c>
    </row>
    <row r="117" spans="1:21" ht="69.95" customHeight="1" thickTop="1" x14ac:dyDescent="0.25">
      <c r="A117" s="31">
        <v>100</v>
      </c>
      <c r="B117" s="32" t="s">
        <v>318</v>
      </c>
      <c r="C117" s="58" t="s">
        <v>319</v>
      </c>
      <c r="D117" s="58" t="s">
        <v>320</v>
      </c>
      <c r="E117" s="34"/>
      <c r="F117" s="34"/>
      <c r="G117" s="34"/>
      <c r="H117" s="34"/>
      <c r="I117" s="34"/>
      <c r="J117" s="34"/>
      <c r="K117" s="34"/>
      <c r="L117" s="34"/>
      <c r="M117" s="34"/>
      <c r="N117" s="36">
        <v>5</v>
      </c>
      <c r="O117" s="35">
        <v>10</v>
      </c>
      <c r="P117" s="34"/>
      <c r="Q117" s="33">
        <f>SUM(N117:P117)</f>
        <v>15</v>
      </c>
      <c r="R117" s="37"/>
      <c r="S117" s="38">
        <v>7.5</v>
      </c>
      <c r="T117" s="38">
        <v>6</v>
      </c>
      <c r="U117" s="39">
        <v>9</v>
      </c>
    </row>
    <row r="118" spans="1:21" ht="69.95" customHeight="1" thickBot="1" x14ac:dyDescent="0.3">
      <c r="A118" s="40">
        <v>100</v>
      </c>
      <c r="B118" s="41" t="s">
        <v>321</v>
      </c>
      <c r="C118" s="42" t="s">
        <v>319</v>
      </c>
      <c r="D118" s="42" t="s">
        <v>320</v>
      </c>
      <c r="E118" s="43">
        <v>9</v>
      </c>
      <c r="F118" s="43">
        <v>8</v>
      </c>
      <c r="G118" s="43">
        <v>10</v>
      </c>
      <c r="H118" s="43">
        <v>7</v>
      </c>
      <c r="I118" s="65">
        <v>11</v>
      </c>
      <c r="J118" s="44">
        <v>5</v>
      </c>
      <c r="K118" s="43">
        <v>10</v>
      </c>
      <c r="L118" s="44">
        <v>6</v>
      </c>
      <c r="M118" s="65">
        <v>11</v>
      </c>
      <c r="N118" s="43"/>
      <c r="O118" s="43"/>
      <c r="P118" s="43"/>
      <c r="Q118" s="42">
        <v>77</v>
      </c>
      <c r="R118" s="45"/>
      <c r="S118" s="46">
        <v>8.5555555555555554</v>
      </c>
      <c r="T118" s="46">
        <v>6.8444444444444441</v>
      </c>
      <c r="U118" s="47">
        <v>10.266666666666666</v>
      </c>
    </row>
    <row r="119" spans="1:21" ht="42" customHeight="1" thickTop="1" x14ac:dyDescent="0.25">
      <c r="A119" s="66" t="s">
        <v>322</v>
      </c>
      <c r="B119" s="67"/>
      <c r="C119" s="67"/>
      <c r="D119" s="68"/>
      <c r="E119" s="69">
        <f t="shared" ref="E119:Q119" si="0">SUM(E16:E118)</f>
        <v>77472</v>
      </c>
      <c r="F119" s="69">
        <f t="shared" si="0"/>
        <v>79390</v>
      </c>
      <c r="G119" s="69">
        <f t="shared" si="0"/>
        <v>89231</v>
      </c>
      <c r="H119" s="69">
        <f t="shared" si="0"/>
        <v>80171</v>
      </c>
      <c r="I119" s="69">
        <f t="shared" si="0"/>
        <v>83298</v>
      </c>
      <c r="J119" s="69">
        <f t="shared" si="0"/>
        <v>84944</v>
      </c>
      <c r="K119" s="69">
        <f t="shared" si="0"/>
        <v>80698</v>
      </c>
      <c r="L119" s="69">
        <f t="shared" si="0"/>
        <v>80981</v>
      </c>
      <c r="M119" s="69">
        <f t="shared" si="0"/>
        <v>84335</v>
      </c>
      <c r="N119" s="69">
        <f t="shared" si="0"/>
        <v>89275</v>
      </c>
      <c r="O119" s="69">
        <f t="shared" si="0"/>
        <v>84232</v>
      </c>
      <c r="P119" s="69">
        <f t="shared" si="0"/>
        <v>78179</v>
      </c>
      <c r="Q119" s="70">
        <f t="shared" si="0"/>
        <v>992206</v>
      </c>
      <c r="R119" s="52"/>
      <c r="S119" s="53">
        <v>82683.833333333328</v>
      </c>
      <c r="T119" s="53">
        <v>66147.066666666666</v>
      </c>
      <c r="U119" s="53">
        <v>99220.599999999991</v>
      </c>
    </row>
    <row r="120" spans="1:21" ht="15.75" customHeight="1" x14ac:dyDescent="0.25"/>
    <row r="121" spans="1:21" ht="15.75" customHeight="1" x14ac:dyDescent="0.25"/>
    <row r="122" spans="1:21" ht="33" customHeight="1" x14ac:dyDescent="0.25">
      <c r="A122" t="s">
        <v>323</v>
      </c>
    </row>
    <row r="123" spans="1:21" ht="69.95" customHeight="1" x14ac:dyDescent="0.25">
      <c r="A123" s="54">
        <v>1</v>
      </c>
      <c r="B123" s="71" t="s">
        <v>324</v>
      </c>
      <c r="C123" s="27" t="s">
        <v>325</v>
      </c>
      <c r="D123" s="27" t="s">
        <v>326</v>
      </c>
    </row>
    <row r="124" spans="1:21" ht="69.95" customHeight="1" x14ac:dyDescent="0.25">
      <c r="A124" s="54">
        <v>2</v>
      </c>
      <c r="B124" s="71">
        <v>243629876</v>
      </c>
      <c r="C124" s="27" t="s">
        <v>327</v>
      </c>
      <c r="D124" s="27" t="s">
        <v>328</v>
      </c>
    </row>
    <row r="125" spans="1:21" ht="69.95" customHeight="1" x14ac:dyDescent="0.25">
      <c r="A125" s="54">
        <v>3</v>
      </c>
      <c r="B125" s="71">
        <v>273521032</v>
      </c>
      <c r="C125" s="27" t="s">
        <v>329</v>
      </c>
      <c r="D125" s="27" t="s">
        <v>330</v>
      </c>
    </row>
    <row r="126" spans="1:21" ht="69.95" customHeight="1" x14ac:dyDescent="0.25"/>
    <row r="127" spans="1:21" ht="69.95" customHeight="1" x14ac:dyDescent="0.25"/>
    <row r="128" spans="1:21" ht="69.95" customHeight="1" x14ac:dyDescent="0.25"/>
    <row r="129" ht="69.95" customHeight="1" x14ac:dyDescent="0.25"/>
    <row r="130" ht="69.95" customHeight="1" x14ac:dyDescent="0.25"/>
    <row r="131" ht="69.95" customHeight="1" x14ac:dyDescent="0.25"/>
    <row r="132" ht="69.95" customHeight="1" x14ac:dyDescent="0.25"/>
    <row r="133" ht="31.5" customHeight="1" x14ac:dyDescent="0.25"/>
    <row r="134" ht="69.95" customHeight="1" x14ac:dyDescent="0.25"/>
    <row r="135" ht="69.95" customHeight="1" x14ac:dyDescent="0.25"/>
    <row r="136" ht="69.95" customHeight="1" x14ac:dyDescent="0.25"/>
    <row r="137" ht="69.95" customHeight="1" x14ac:dyDescent="0.25"/>
    <row r="138" ht="69.95" customHeight="1" x14ac:dyDescent="0.25"/>
    <row r="139" ht="69.95" customHeight="1" x14ac:dyDescent="0.25"/>
    <row r="140" ht="69.95" customHeight="1" x14ac:dyDescent="0.25"/>
    <row r="141" ht="69.95" customHeight="1" x14ac:dyDescent="0.25"/>
    <row r="142" ht="69.95" customHeight="1" x14ac:dyDescent="0.25"/>
    <row r="153" ht="69.95" customHeight="1" x14ac:dyDescent="0.25"/>
    <row r="154" ht="69.95" customHeight="1" x14ac:dyDescent="0.25"/>
    <row r="155" ht="69.95" customHeight="1" x14ac:dyDescent="0.25"/>
    <row r="156" ht="69.95" customHeight="1" x14ac:dyDescent="0.25"/>
    <row r="157" ht="69.95" customHeight="1" x14ac:dyDescent="0.25"/>
    <row r="158" ht="69.95" customHeight="1" x14ac:dyDescent="0.25"/>
    <row r="159" ht="69.95" customHeight="1" x14ac:dyDescent="0.25"/>
    <row r="160" ht="69.95" customHeight="1" x14ac:dyDescent="0.25"/>
    <row r="161" ht="69.95" customHeight="1" x14ac:dyDescent="0.25"/>
    <row r="162" ht="69.95" customHeight="1" x14ac:dyDescent="0.25"/>
    <row r="163" ht="69.95" customHeight="1" x14ac:dyDescent="0.25"/>
    <row r="164" ht="69.95" customHeight="1" x14ac:dyDescent="0.25"/>
    <row r="165" ht="69.95" customHeight="1" x14ac:dyDescent="0.25"/>
    <row r="166" ht="69.95" customHeight="1" x14ac:dyDescent="0.25"/>
    <row r="167" ht="69.95" customHeight="1" x14ac:dyDescent="0.25"/>
    <row r="168" ht="69.95" customHeight="1" x14ac:dyDescent="0.25"/>
    <row r="169" ht="69.95" customHeight="1" x14ac:dyDescent="0.25"/>
    <row r="170" ht="69.95" customHeight="1" x14ac:dyDescent="0.25"/>
    <row r="171" ht="69.95" customHeight="1" x14ac:dyDescent="0.25"/>
    <row r="172" ht="69.95" customHeight="1" x14ac:dyDescent="0.25"/>
    <row r="173" ht="69.95" customHeight="1" x14ac:dyDescent="0.25"/>
    <row r="174" ht="69.95" customHeight="1" x14ac:dyDescent="0.25"/>
    <row r="175" ht="69.95" customHeight="1" x14ac:dyDescent="0.25"/>
    <row r="176" ht="69.95" customHeight="1" x14ac:dyDescent="0.25"/>
    <row r="177" ht="69.95" customHeight="1" x14ac:dyDescent="0.25"/>
    <row r="178" ht="69.95" customHeight="1" x14ac:dyDescent="0.25"/>
    <row r="179" ht="69.95" customHeight="1" x14ac:dyDescent="0.25"/>
    <row r="180" ht="69.95" customHeight="1" x14ac:dyDescent="0.25"/>
    <row r="181" ht="69.95" customHeight="1" x14ac:dyDescent="0.25"/>
    <row r="182" ht="69.95" customHeight="1" x14ac:dyDescent="0.25"/>
    <row r="183" ht="69.95" customHeight="1" x14ac:dyDescent="0.25"/>
    <row r="184" ht="69.95" customHeight="1" x14ac:dyDescent="0.25"/>
    <row r="185" ht="69.95" customHeight="1" x14ac:dyDescent="0.25"/>
    <row r="186" ht="69.95" customHeight="1" x14ac:dyDescent="0.25"/>
    <row r="187" ht="69.95" customHeight="1" x14ac:dyDescent="0.25"/>
    <row r="188" ht="69.95" customHeight="1" x14ac:dyDescent="0.25"/>
    <row r="189" ht="69.95" customHeight="1" x14ac:dyDescent="0.25"/>
    <row r="190" ht="69.95" customHeight="1" x14ac:dyDescent="0.25"/>
    <row r="191" ht="69.95" customHeight="1" x14ac:dyDescent="0.25"/>
    <row r="192" ht="69.95" customHeight="1" x14ac:dyDescent="0.25"/>
    <row r="193" ht="69.95" customHeight="1" x14ac:dyDescent="0.25"/>
    <row r="194" ht="69.95" customHeight="1" x14ac:dyDescent="0.25"/>
    <row r="195" ht="69.95" customHeight="1" x14ac:dyDescent="0.25"/>
    <row r="196" ht="69.95" customHeight="1" x14ac:dyDescent="0.25"/>
    <row r="197" ht="69.95" customHeight="1" x14ac:dyDescent="0.25"/>
    <row r="198" ht="69.95" customHeight="1" x14ac:dyDescent="0.25"/>
    <row r="199" ht="69.95" customHeight="1" x14ac:dyDescent="0.25"/>
    <row r="200" ht="69.95" customHeight="1" x14ac:dyDescent="0.25"/>
    <row r="201" ht="69.95" customHeight="1" x14ac:dyDescent="0.25"/>
    <row r="202" ht="69.95" customHeight="1" x14ac:dyDescent="0.25"/>
    <row r="203" ht="69.95" customHeight="1" x14ac:dyDescent="0.25"/>
    <row r="204" ht="69.95" customHeight="1" x14ac:dyDescent="0.25"/>
    <row r="205" ht="69.95" customHeight="1" x14ac:dyDescent="0.25"/>
  </sheetData>
  <mergeCells count="25">
    <mergeCell ref="R13:R15"/>
    <mergeCell ref="S13:S15"/>
    <mergeCell ref="T13:T15"/>
    <mergeCell ref="U13:U15"/>
    <mergeCell ref="E14:P14"/>
    <mergeCell ref="A119:D119"/>
    <mergeCell ref="A13:A15"/>
    <mergeCell ref="B13:B15"/>
    <mergeCell ref="C13:C15"/>
    <mergeCell ref="D13:D15"/>
    <mergeCell ref="E13:P13"/>
    <mergeCell ref="Q13:Q15"/>
    <mergeCell ref="A12:C12"/>
    <mergeCell ref="D12:F12"/>
    <mergeCell ref="G12:I12"/>
    <mergeCell ref="J12:M12"/>
    <mergeCell ref="N12:Q12"/>
    <mergeCell ref="R12:U12"/>
    <mergeCell ref="A10:U10"/>
    <mergeCell ref="A11:C11"/>
    <mergeCell ref="D11:F11"/>
    <mergeCell ref="G11:I11"/>
    <mergeCell ref="J11:M11"/>
    <mergeCell ref="N11:Q11"/>
    <mergeCell ref="R11:U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Radomski Paweł</dc:creator>
  <cp:lastModifiedBy>Radomski Paweł</cp:lastModifiedBy>
  <dcterms:created xsi:type="dcterms:W3CDTF">2024-12-17T12:21:09Z</dcterms:created>
  <dcterms:modified xsi:type="dcterms:W3CDTF">2024-12-17T12:21:49Z</dcterms:modified>
</cp:coreProperties>
</file>