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RAPORTY\ROK2023\(2023)21-10-2024\"/>
    </mc:Choice>
  </mc:AlternateContent>
  <xr:revisionPtr revIDLastSave="0" documentId="8_{CE038F2F-58AD-46EE-A158-BBEAD0388E4D}" xr6:coauthVersionLast="47" xr6:coauthVersionMax="47" xr10:uidLastSave="{00000000-0000-0000-0000-000000000000}"/>
  <bookViews>
    <workbookView xWindow="-120" yWindow="-120" windowWidth="29040" windowHeight="15840" xr2:uid="{F9D6E2F4-E0A6-4F5C-91E9-0C2D2B82FC36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66" i="1" l="1"/>
  <c r="O66" i="1"/>
  <c r="N66" i="1"/>
  <c r="M66" i="1"/>
  <c r="L66" i="1"/>
  <c r="K66" i="1"/>
  <c r="J66" i="1"/>
  <c r="I66" i="1"/>
  <c r="H66" i="1"/>
  <c r="G66" i="1"/>
  <c r="F66" i="1"/>
  <c r="E66" i="1"/>
  <c r="Q64" i="1"/>
  <c r="Q57" i="1"/>
  <c r="Q44" i="1"/>
  <c r="Q24" i="1"/>
  <c r="Q66" i="1" s="1"/>
</calcChain>
</file>

<file path=xl/sharedStrings.xml><?xml version="1.0" encoding="utf-8"?>
<sst xmlns="http://schemas.openxmlformats.org/spreadsheetml/2006/main" count="170" uniqueCount="160">
  <si>
    <t>RAPORT Z WOJEWÓDZTWA ŁÓDZKIEGO ZA 2023 R. (STAN NA 21-10-2024 R.)</t>
  </si>
  <si>
    <t>Numer województwa</t>
  </si>
  <si>
    <t>Liczba szpitali biorących udział w badaniu</t>
  </si>
  <si>
    <t>Liczba ogólna szpitali</t>
  </si>
  <si>
    <t>Liczba szpitali, które nie przesyłają  danych</t>
  </si>
  <si>
    <t>Procent szpitali biorących udział w badaniu</t>
  </si>
  <si>
    <t>Kompletność miesięcy</t>
  </si>
  <si>
    <t>Nr</t>
  </si>
  <si>
    <t>Regon</t>
  </si>
  <si>
    <t>Nazwa szpitala</t>
  </si>
  <si>
    <t>Adres</t>
  </si>
  <si>
    <t>Miesiąc</t>
  </si>
  <si>
    <t>Razem</t>
  </si>
  <si>
    <t>Uwagi</t>
  </si>
  <si>
    <t>średnia</t>
  </si>
  <si>
    <t>średnia         - 20%</t>
  </si>
  <si>
    <t>średnia +20%</t>
  </si>
  <si>
    <t>Liczba rekordów wprowadzonych</t>
  </si>
  <si>
    <t>000288538</t>
  </si>
  <si>
    <t>INSTYTUT MEDYCYNY PRACY IM. PROF.  DR. J. NOFERA</t>
  </si>
  <si>
    <t>91-348 ŁÓDŹ UL.  ŚW.  TERESY  OD DZIECIATKA   JEZUS 8</t>
  </si>
  <si>
    <t>000288774</t>
  </si>
  <si>
    <t>SAMODZIELNY PUBLICZNY ZAKŁAD OPIEKI ZDROWOTNEJ UNIWERSYTECKI SZPITAL KLINICZNY NR 1 IM. NORBERTA BARLICKIEGO UNIWERSYTETU MEDYCZNEGO W ŁODZI</t>
  </si>
  <si>
    <t>90-153 ŁÓDŹ UL. KOPCIŃSKIEGO 22</t>
  </si>
  <si>
    <t>000295403</t>
  </si>
  <si>
    <t xml:space="preserve">Wojewódzkie Wielospecjalistyczne Centrum Onkologii i Traumatologii im. M. Kopernika w Łodzi </t>
  </si>
  <si>
    <t xml:space="preserve">93-513 ŁÓDŹ UL. PABIANICKA 62 LOK. 1010 </t>
  </si>
  <si>
    <t>000304272</t>
  </si>
  <si>
    <t>SP ZOZ SZPITAL POWIATOWY IM. EDMUNDA BIERNACKIEGO W  OPOCZNIE</t>
  </si>
  <si>
    <t>26-300 OPOCZNO UL. PARTYZANTÓW 30</t>
  </si>
  <si>
    <t>000306503</t>
  </si>
  <si>
    <t>SZPITAL  WOJEWÓDZKI IM. JANA PAWŁA II W BEŁCHATOWIE</t>
  </si>
  <si>
    <t>97-400 BEŁCHATÓW     'UL. CZAPLINIECKA 123</t>
  </si>
  <si>
    <t>000306526</t>
  </si>
  <si>
    <t>SAMODZIELNY PUBLICZNY ZAKŁAD OPIEKI ZDROWOTNEJ W  PAJĘCZNIE</t>
  </si>
  <si>
    <t>98-330   'PAJĘCZNO UL.1-GO MAJA 13/15</t>
  </si>
  <si>
    <t>000310143</t>
  </si>
  <si>
    <t>SAMODZIELNY PUBLICZNY ZAKŁAD OPIEKI ZDROWOTNEJ W WIELUNIU</t>
  </si>
  <si>
    <t>98-300 WIELUŃ UL. SZPITALNA 16</t>
  </si>
  <si>
    <t>000312515</t>
  </si>
  <si>
    <t>ZDUŃSKOWOLSKI SZPITAL POWIATOWY SPÓŁKA 
Z OGRANICZONĄ ODPOWIEDZIALNOŚCIĄ</t>
  </si>
  <si>
    <t>98-220 ZDUŃSKA WOLA UL. KRÓLEWSKA 29</t>
  </si>
  <si>
    <t>000313420</t>
  </si>
  <si>
    <t>SZPITAL POWIATOWY W RADOMSKU</t>
  </si>
  <si>
    <t>97-500 RADOMSKO UL. JAGIELLOŃSKA 36</t>
  </si>
  <si>
    <t>000315494</t>
  </si>
  <si>
    <t>POWIATOWE CENTRUM MATKI I DZIECKA W PIOTRKOWIE TRYBUNALSKIM</t>
  </si>
  <si>
    <t>97-300 PIOTRKÓW TRYBUNALSKI UL. ROOSEVELTA 3</t>
  </si>
  <si>
    <t>000636940</t>
  </si>
  <si>
    <t>Samodzielny Szpital Wojewódzki im. Mikołaja Kopernika 
w Piotrkowie Trybunalskim</t>
  </si>
  <si>
    <t>97-300 PIOTRKÓW TRYBUNALSKI UL. RAKOWSKA 15</t>
  </si>
  <si>
    <t>000657119</t>
  </si>
  <si>
    <t>WOJEWÓDZKI SZPITAL ZESPOLONY IM. STANISŁAWA RYBICKIEGO  W SKIERNIEWICACH</t>
  </si>
  <si>
    <t>96-100 SKIERNIEWICE UL. RYBICKIEGO 1</t>
  </si>
  <si>
    <t>000677636</t>
  </si>
  <si>
    <t>WOJEWÓDZKI SZPITAL SPECJALISTYCZNY  IM. MARII  SKŁODOWSKIEJ-CURIE W ZGIERZU</t>
  </si>
  <si>
    <t>95-100 ZGIERZ UL. PARZĘCZEWSKA 35</t>
  </si>
  <si>
    <t>001129641</t>
  </si>
  <si>
    <t>Szpital Wojewódzki im. Prymasa Kardynała Stefana Wyszyńskiego w Sieradzu</t>
  </si>
  <si>
    <t>98-200 SIERADZ UL. ARMII KRAJOWEJ 7</t>
  </si>
  <si>
    <t>001322220</t>
  </si>
  <si>
    <t>NZOZ "MEDICAL MAGNUS" SP. Z O.O.</t>
  </si>
  <si>
    <t>90-552 ŁÓDŹ UL. MIKOŁAJA KOPERNIKA 38</t>
  </si>
  <si>
    <t>07234762100190</t>
  </si>
  <si>
    <t>XII ODDZIAŁ KARDIOLOGII PAKS W BEŁCHATOWIE</t>
  </si>
  <si>
    <t>97-400 BEŁCHATÓW UL. CZAPLINIECKA 123</t>
  </si>
  <si>
    <t>07234762100397</t>
  </si>
  <si>
    <t>ZGIERSKIE CENTRUM KARDIOLOGII MED.-PRO PAKS</t>
  </si>
  <si>
    <t xml:space="preserve">07234762100594 </t>
  </si>
  <si>
    <t>CENTRUM KARDIOLOGII INWAZYJNEJ I ANGIOLOGII W SIERADZU</t>
  </si>
  <si>
    <t xml:space="preserve">07234762100627 </t>
  </si>
  <si>
    <t>ŁĘCZYCKIE CENTRUM KARDIOLOGII INWAZYJNEJ I ANGIOLOGII</t>
  </si>
  <si>
    <t>99-100 ŁĘCZYCA UL. ZACHODNIA 6</t>
  </si>
  <si>
    <t xml:space="preserve">07234762100673 </t>
  </si>
  <si>
    <t xml:space="preserve"> POLSKO-AMERYKAŃSKIE KLINIKI SERCA CENTRUM SERCOWO-NACZYNIOWE W WIELUNIU</t>
  </si>
  <si>
    <t>100540800</t>
  </si>
  <si>
    <t xml:space="preserve"> POWIATOWE CENTRUM MEDYCZNE SPÓŁKA Z OGRANICZONĄ ODPOWIEDZIALNOŚCIĄ SZPITAL POWIATOWY W WIERUSZOWIE</t>
  </si>
  <si>
    <t>98-400 WIERUSZÓW UL. WARSZAWSKA 104</t>
  </si>
  <si>
    <t>100558733</t>
  </si>
  <si>
    <t xml:space="preserve"> TOMASZOWSKIE CENTRUM ZDROWIA SP. Z O.O.</t>
  </si>
  <si>
    <t>97-200 TOMASZÓW MAZOWIECKI UL. JANA PAWŁA II 35</t>
  </si>
  <si>
    <t>100576369</t>
  </si>
  <si>
    <t>Powiatowe Centrum Zdrowia w Brzezinach
Spółka z ograniczoną odpowiedzialnością</t>
  </si>
  <si>
    <t>95-600  BRZEZINY UL. MARII SKŁODOWSKIEJ-CURIE 6</t>
  </si>
  <si>
    <t>100682491</t>
  </si>
  <si>
    <t xml:space="preserve"> NZOZ PABIANICKIE CENTRUM MEDYCZNE SP. Z O.O.</t>
  </si>
  <si>
    <t>95-200 PABIANICE UL. JANA PAWŁA II 68</t>
  </si>
  <si>
    <t>100974785</t>
  </si>
  <si>
    <t xml:space="preserve"> KUTNOWSKI SZPITAL SAMORZĄDOWY SP. Z O.O.</t>
  </si>
  <si>
    <t>99-300  KUTNO  UL. KOSCIUSZKI  52</t>
  </si>
  <si>
    <t>101075971</t>
  </si>
  <si>
    <t>NZOZ PODDĘBICKIE CENTRUM ZDROWIA SP. ZO.O.</t>
  </si>
  <si>
    <t>99-200  PODDĘBICE  UL. MICKIEWICZA  16</t>
  </si>
  <si>
    <t>146486475</t>
  </si>
  <si>
    <t>SPECJALISTYCZNY SZPITAL ONKOLOGICZNY NU-MED SPÓŁKA Z OGRANICZONĄ ODPOWIEDZIALNOŚCIĄ</t>
  </si>
  <si>
    <t>24025424600440</t>
  </si>
  <si>
    <t>SZPITALE POWIATOWE SP. Z O.O. SZPITAL W ŁASKU</t>
  </si>
  <si>
    <t>98-100 ŁASK UL. WARSZAWSKA 62A</t>
  </si>
  <si>
    <t xml:space="preserve">351618159 </t>
  </si>
  <si>
    <t xml:space="preserve"> CENTRUM KARDIOLOGI SCANMED S.A. W KUTNIE</t>
  </si>
  <si>
    <t>99-300 KUTNO UL. KOŚCIUSZKI  52</t>
  </si>
  <si>
    <t>35161815900160</t>
  </si>
  <si>
    <t>CENTRUM KARDIOLOGII SCANMED S.A. W TOMASZOWIE MAZOWIECKIM</t>
  </si>
  <si>
    <t>97-200 TOMASZÓW MAZOWIECKI UL. JANA PWAŁA II 35</t>
  </si>
  <si>
    <t>363493760</t>
  </si>
  <si>
    <t>MEDEOR SPÓŁKA Z OGRANICZONĄ ODPOWIEDZIALNOŚCIĄ SPÓŁKA KOMANDYTOWA</t>
  </si>
  <si>
    <t>91-308 ŁÓDŹ UL. CIESIELSKA 8</t>
  </si>
  <si>
    <t>366546072</t>
  </si>
  <si>
    <t>Spółka Lekarska Kromed M. i D. Krochmalscy 
Spółka Partnerska</t>
  </si>
  <si>
    <t>369413638</t>
  </si>
  <si>
    <t>SZPITAL GŁOWNO GRUPA ZDROWIE SP. Z O.O.</t>
  </si>
  <si>
    <t>95-015 GŁOWNO UL. WOJSKA POLSKIEGO 32/34</t>
  </si>
  <si>
    <t>470805076</t>
  </si>
  <si>
    <t>SAMODZIELNY PUBLICZNY ZAKŁAD OPIEKI ZDROWOTNEJ MINISTERSTWA SPRAW WEWNĘTRZNYCH i ADMINISTRACJI W ŁODZI</t>
  </si>
  <si>
    <t>91-425 ŁÓDŹ UL. PÓŁNOCNA  42</t>
  </si>
  <si>
    <t>471208164</t>
  </si>
  <si>
    <t>Samodzielny Publiczny Zakład Opieki Zdrowotnej Uniwersytecki Szpital Kliniczny im. Wojskowej Akademii Medycznej Uniwersytetu Medycznego w Łodzi - Centralny Szpital Weteranów</t>
  </si>
  <si>
    <t>90-549 ŁÓDŹ UL. ŻEROMSKIEGO  113</t>
  </si>
  <si>
    <t>471219736</t>
  </si>
  <si>
    <t>WOJEWÓDZKI SZPITAL SPECJALISTYCZNY IM. DR. W. BIEGAŃSKIEGO</t>
  </si>
  <si>
    <t>91-347 ŁÓDŹ-BAŁUTY UL. KNIAZIEWICZA 1/5</t>
  </si>
  <si>
    <t>471610127</t>
  </si>
  <si>
    <t>SZPITAL INSTYTUTU "CENTRUM ZDROWIA MATKI POLKI"</t>
  </si>
  <si>
    <t>93-338 ŁÓDŹ UL. RZGOWSKA 281/289</t>
  </si>
  <si>
    <t>471658536</t>
  </si>
  <si>
    <t>WOJEWÓDZKI SPECJALISTYCZNY SZPITAL IM. M. PIROGOWA W ŁODZI</t>
  </si>
  <si>
    <t>90-531 ŁÓDŹ UL. WÓLCZAŃSKA 191/195</t>
  </si>
  <si>
    <t>472147559</t>
  </si>
  <si>
    <t>SP ZOZ CENTRALNY SZPIYTAL KLINICZNY UNIWERSYTETU MEDYCZNEGO W  ŁODZI</t>
  </si>
  <si>
    <t>92-213 ŁÓDŹ UL. POMORSKA 251</t>
  </si>
  <si>
    <t>472181467</t>
  </si>
  <si>
    <t>SALVE SP. Z O.O. SPÓŁKA KOMANDYTOWA</t>
  </si>
  <si>
    <t>90-420 ŁÓDŹ UL. ANDRZEJA STRUGA 3</t>
  </si>
  <si>
    <t>472237185</t>
  </si>
  <si>
    <t>MIEJSKIE CENTRUM MEDYCZNE IM. DR.  KAROLA JONSCHERA W ŁODZI</t>
  </si>
  <si>
    <t>93-113 ŁÓDŹ UL. MILIONOWA 14</t>
  </si>
  <si>
    <t>472911345</t>
  </si>
  <si>
    <t>Klinika Okulistyczna "Jasne Błonia" Spółka z ograniczoną odpowiedzialnością</t>
  </si>
  <si>
    <t>91-134 ŁÓDŹ UL. ROJNA 90</t>
  </si>
  <si>
    <t>473200646</t>
  </si>
  <si>
    <t xml:space="preserve"> ,,CONTACT- MED" Sp. z o.o.</t>
  </si>
  <si>
    <t>91-068 ŁÓDŹ CMENTARNA 1</t>
  </si>
  <si>
    <t>473211271</t>
  </si>
  <si>
    <t>Wojewódzki Zespół Zakładów Opieki Zdrowotnej - Centrum Leczenia Chorób Płuc I Rehabilitacji w Łodzi</t>
  </si>
  <si>
    <t>91-520 ŁÓDŹ UL. OKÓLNA 181</t>
  </si>
  <si>
    <t xml:space="preserve">47321127100031 </t>
  </si>
  <si>
    <t xml:space="preserve">52133632000120 </t>
  </si>
  <si>
    <t>BONIFRATERSKIE CENTRUM ZDROWIA</t>
  </si>
  <si>
    <t>93-357 ŁÓDŹ GÓRNA UL. KOSYNIERÓW GDYŃSKICH 61</t>
  </si>
  <si>
    <t>610320540</t>
  </si>
  <si>
    <t>ZESPOŁ OPIEKI ZDROWOTNEJ W ŁĘCZYCY</t>
  </si>
  <si>
    <t>750079660</t>
  </si>
  <si>
    <t>ZESPÓŁ OPIEKI ZDROWOTNEJ W ŁOWICZU</t>
  </si>
  <si>
    <t>99-400 ŁOWICZ UL. UŁAŃSKA 28</t>
  </si>
  <si>
    <t>750081271</t>
  </si>
  <si>
    <t xml:space="preserve">SAMODZIELNY PUBLICZNY ZAKŁAD OPIEKI ZDROWOTNEJ W RAWIE MAZOWIECKIEJ </t>
  </si>
  <si>
    <t>96-200 RAWA MAZOWIECKA UL. WARSZAWSKA 14</t>
  </si>
  <si>
    <t xml:space="preserve">75008127100039 </t>
  </si>
  <si>
    <t>RAZEM:</t>
  </si>
  <si>
    <t>Szpitale, ktore nie przysłały danych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</si>
</sst>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1"/>
      <color theme="1"/>
      <name val="Aptos Narrow"/>
      <family val="2"/>
      <charset val="238"/>
      <scheme val="minor"/>
    </font>
    <font>
      <b/>
      <sz val="16"/>
      <name val="Aptos Narrow"/>
      <family val="2"/>
      <charset val="238"/>
      <scheme val="minor"/>
    </font>
    <font>
      <b/>
      <sz val="9"/>
      <color indexed="10"/>
      <name val="Arial"/>
      <family val="2"/>
      <charset val="238"/>
    </font>
    <font>
      <sz val="9"/>
      <name val="Arial"/>
      <family val="2"/>
      <charset val="238"/>
    </font>
    <font>
      <b/>
      <sz val="11"/>
      <color indexed="10"/>
      <name val="Aptos Narrow"/>
      <family val="2"/>
      <charset val="238"/>
      <scheme val="minor"/>
    </font>
    <font>
      <b/>
      <sz val="12"/>
      <color indexed="10"/>
      <name val="Aptos Narrow"/>
      <family val="2"/>
      <charset val="238"/>
      <scheme val="minor"/>
    </font>
    <font>
      <b/>
      <sz val="11"/>
      <color indexed="10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color indexed="48"/>
      <name val="Aptos Narrow"/>
      <family val="2"/>
      <scheme val="minor"/>
    </font>
    <font>
      <sz val="11"/>
      <color rgb="FF000000"/>
      <name val="Aptos Narrow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ck">
        <color rgb="FFFF0000"/>
      </top>
      <bottom/>
      <diagonal/>
    </border>
    <border>
      <left style="thin">
        <color indexed="64"/>
      </left>
      <right style="thin">
        <color indexed="64"/>
      </right>
      <top style="thick">
        <color rgb="FFFF0000"/>
      </top>
      <bottom/>
      <diagonal/>
    </border>
    <border>
      <left style="thin">
        <color indexed="64"/>
      </left>
      <right style="thin">
        <color indexed="64"/>
      </right>
      <top style="thick">
        <color rgb="FFFF0000"/>
      </top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ck">
        <color rgb="FFFF0000"/>
      </top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164" fontId="3" fillId="0" borderId="5" xfId="0" applyNumberFormat="1" applyFont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49" fontId="0" fillId="0" borderId="9" xfId="0" applyNumberFormat="1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0" fillId="0" borderId="6" xfId="0" applyBorder="1"/>
    <xf numFmtId="164" fontId="0" fillId="0" borderId="6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0" fillId="0" borderId="9" xfId="0" applyBorder="1"/>
    <xf numFmtId="164" fontId="0" fillId="0" borderId="9" xfId="0" applyNumberForma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49" fontId="0" fillId="0" borderId="12" xfId="0" applyNumberFormat="1" applyBorder="1" applyAlignment="1">
      <alignment horizontal="center" vertical="center"/>
    </xf>
    <xf numFmtId="0" fontId="0" fillId="0" borderId="12" xfId="0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0" fillId="0" borderId="13" xfId="0" applyBorder="1"/>
    <xf numFmtId="164" fontId="0" fillId="0" borderId="13" xfId="0" applyNumberFormat="1" applyBorder="1" applyAlignment="1">
      <alignment horizontal="center" vertical="center"/>
    </xf>
    <xf numFmtId="164" fontId="0" fillId="0" borderId="14" xfId="0" applyNumberForma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49" fontId="0" fillId="0" borderId="16" xfId="0" applyNumberFormat="1" applyBorder="1" applyAlignment="1">
      <alignment horizontal="center" vertical="center"/>
    </xf>
    <xf numFmtId="0" fontId="0" fillId="0" borderId="16" xfId="0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/>
    </xf>
    <xf numFmtId="0" fontId="0" fillId="0" borderId="16" xfId="0" applyBorder="1"/>
    <xf numFmtId="164" fontId="0" fillId="0" borderId="16" xfId="0" applyNumberFormat="1" applyBorder="1" applyAlignment="1">
      <alignment horizontal="center" vertical="center"/>
    </xf>
    <xf numFmtId="164" fontId="0" fillId="0" borderId="17" xfId="0" applyNumberForma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49" fontId="0" fillId="0" borderId="18" xfId="0" applyNumberFormat="1" applyBorder="1" applyAlignment="1">
      <alignment horizontal="center" vertical="center"/>
    </xf>
    <xf numFmtId="0" fontId="0" fillId="0" borderId="19" xfId="0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 wrapText="1"/>
    </xf>
    <xf numFmtId="0" fontId="0" fillId="0" borderId="19" xfId="0" applyBorder="1"/>
    <xf numFmtId="164" fontId="0" fillId="0" borderId="19" xfId="0" applyNumberForma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7" fillId="0" borderId="19" xfId="0" applyFont="1" applyBorder="1" applyAlignment="1">
      <alignment vertical="center"/>
    </xf>
    <xf numFmtId="0" fontId="0" fillId="0" borderId="19" xfId="0" applyBorder="1" applyAlignment="1">
      <alignment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667A6C-E62D-4DB7-AD3B-170AFCE0BC74}">
  <dimension ref="A10:U81"/>
  <sheetViews>
    <sheetView tabSelected="1" workbookViewId="0">
      <selection sqref="A1:XFD1048576"/>
    </sheetView>
  </sheetViews>
  <sheetFormatPr defaultRowHeight="15" x14ac:dyDescent="0.25"/>
  <cols>
    <col min="1" max="1" width="3.5703125" customWidth="1"/>
    <col min="2" max="2" width="15.7109375" customWidth="1"/>
    <col min="3" max="4" width="30.5703125" customWidth="1"/>
    <col min="5" max="16" width="6.140625" customWidth="1"/>
    <col min="17" max="17" width="9.42578125" customWidth="1"/>
    <col min="19" max="21" width="12.5703125" bestFit="1" customWidth="1"/>
    <col min="257" max="257" width="3.5703125" customWidth="1"/>
    <col min="258" max="258" width="15.7109375" customWidth="1"/>
    <col min="259" max="260" width="30.5703125" customWidth="1"/>
    <col min="261" max="272" width="6.140625" customWidth="1"/>
    <col min="273" max="273" width="9.42578125" customWidth="1"/>
    <col min="275" max="277" width="12.5703125" bestFit="1" customWidth="1"/>
    <col min="513" max="513" width="3.5703125" customWidth="1"/>
    <col min="514" max="514" width="15.7109375" customWidth="1"/>
    <col min="515" max="516" width="30.5703125" customWidth="1"/>
    <col min="517" max="528" width="6.140625" customWidth="1"/>
    <col min="529" max="529" width="9.42578125" customWidth="1"/>
    <col min="531" max="533" width="12.5703125" bestFit="1" customWidth="1"/>
    <col min="769" max="769" width="3.5703125" customWidth="1"/>
    <col min="770" max="770" width="15.7109375" customWidth="1"/>
    <col min="771" max="772" width="30.5703125" customWidth="1"/>
    <col min="773" max="784" width="6.140625" customWidth="1"/>
    <col min="785" max="785" width="9.42578125" customWidth="1"/>
    <col min="787" max="789" width="12.5703125" bestFit="1" customWidth="1"/>
    <col min="1025" max="1025" width="3.5703125" customWidth="1"/>
    <col min="1026" max="1026" width="15.7109375" customWidth="1"/>
    <col min="1027" max="1028" width="30.5703125" customWidth="1"/>
    <col min="1029" max="1040" width="6.140625" customWidth="1"/>
    <col min="1041" max="1041" width="9.42578125" customWidth="1"/>
    <col min="1043" max="1045" width="12.5703125" bestFit="1" customWidth="1"/>
    <col min="1281" max="1281" width="3.5703125" customWidth="1"/>
    <col min="1282" max="1282" width="15.7109375" customWidth="1"/>
    <col min="1283" max="1284" width="30.5703125" customWidth="1"/>
    <col min="1285" max="1296" width="6.140625" customWidth="1"/>
    <col min="1297" max="1297" width="9.42578125" customWidth="1"/>
    <col min="1299" max="1301" width="12.5703125" bestFit="1" customWidth="1"/>
    <col min="1537" max="1537" width="3.5703125" customWidth="1"/>
    <col min="1538" max="1538" width="15.7109375" customWidth="1"/>
    <col min="1539" max="1540" width="30.5703125" customWidth="1"/>
    <col min="1541" max="1552" width="6.140625" customWidth="1"/>
    <col min="1553" max="1553" width="9.42578125" customWidth="1"/>
    <col min="1555" max="1557" width="12.5703125" bestFit="1" customWidth="1"/>
    <col min="1793" max="1793" width="3.5703125" customWidth="1"/>
    <col min="1794" max="1794" width="15.7109375" customWidth="1"/>
    <col min="1795" max="1796" width="30.5703125" customWidth="1"/>
    <col min="1797" max="1808" width="6.140625" customWidth="1"/>
    <col min="1809" max="1809" width="9.42578125" customWidth="1"/>
    <col min="1811" max="1813" width="12.5703125" bestFit="1" customWidth="1"/>
    <col min="2049" max="2049" width="3.5703125" customWidth="1"/>
    <col min="2050" max="2050" width="15.7109375" customWidth="1"/>
    <col min="2051" max="2052" width="30.5703125" customWidth="1"/>
    <col min="2053" max="2064" width="6.140625" customWidth="1"/>
    <col min="2065" max="2065" width="9.42578125" customWidth="1"/>
    <col min="2067" max="2069" width="12.5703125" bestFit="1" customWidth="1"/>
    <col min="2305" max="2305" width="3.5703125" customWidth="1"/>
    <col min="2306" max="2306" width="15.7109375" customWidth="1"/>
    <col min="2307" max="2308" width="30.5703125" customWidth="1"/>
    <col min="2309" max="2320" width="6.140625" customWidth="1"/>
    <col min="2321" max="2321" width="9.42578125" customWidth="1"/>
    <col min="2323" max="2325" width="12.5703125" bestFit="1" customWidth="1"/>
    <col min="2561" max="2561" width="3.5703125" customWidth="1"/>
    <col min="2562" max="2562" width="15.7109375" customWidth="1"/>
    <col min="2563" max="2564" width="30.5703125" customWidth="1"/>
    <col min="2565" max="2576" width="6.140625" customWidth="1"/>
    <col min="2577" max="2577" width="9.42578125" customWidth="1"/>
    <col min="2579" max="2581" width="12.5703125" bestFit="1" customWidth="1"/>
    <col min="2817" max="2817" width="3.5703125" customWidth="1"/>
    <col min="2818" max="2818" width="15.7109375" customWidth="1"/>
    <col min="2819" max="2820" width="30.5703125" customWidth="1"/>
    <col min="2821" max="2832" width="6.140625" customWidth="1"/>
    <col min="2833" max="2833" width="9.42578125" customWidth="1"/>
    <col min="2835" max="2837" width="12.5703125" bestFit="1" customWidth="1"/>
    <col min="3073" max="3073" width="3.5703125" customWidth="1"/>
    <col min="3074" max="3074" width="15.7109375" customWidth="1"/>
    <col min="3075" max="3076" width="30.5703125" customWidth="1"/>
    <col min="3077" max="3088" width="6.140625" customWidth="1"/>
    <col min="3089" max="3089" width="9.42578125" customWidth="1"/>
    <col min="3091" max="3093" width="12.5703125" bestFit="1" customWidth="1"/>
    <col min="3329" max="3329" width="3.5703125" customWidth="1"/>
    <col min="3330" max="3330" width="15.7109375" customWidth="1"/>
    <col min="3331" max="3332" width="30.5703125" customWidth="1"/>
    <col min="3333" max="3344" width="6.140625" customWidth="1"/>
    <col min="3345" max="3345" width="9.42578125" customWidth="1"/>
    <col min="3347" max="3349" width="12.5703125" bestFit="1" customWidth="1"/>
    <col min="3585" max="3585" width="3.5703125" customWidth="1"/>
    <col min="3586" max="3586" width="15.7109375" customWidth="1"/>
    <col min="3587" max="3588" width="30.5703125" customWidth="1"/>
    <col min="3589" max="3600" width="6.140625" customWidth="1"/>
    <col min="3601" max="3601" width="9.42578125" customWidth="1"/>
    <col min="3603" max="3605" width="12.5703125" bestFit="1" customWidth="1"/>
    <col min="3841" max="3841" width="3.5703125" customWidth="1"/>
    <col min="3842" max="3842" width="15.7109375" customWidth="1"/>
    <col min="3843" max="3844" width="30.5703125" customWidth="1"/>
    <col min="3845" max="3856" width="6.140625" customWidth="1"/>
    <col min="3857" max="3857" width="9.42578125" customWidth="1"/>
    <col min="3859" max="3861" width="12.5703125" bestFit="1" customWidth="1"/>
    <col min="4097" max="4097" width="3.5703125" customWidth="1"/>
    <col min="4098" max="4098" width="15.7109375" customWidth="1"/>
    <col min="4099" max="4100" width="30.5703125" customWidth="1"/>
    <col min="4101" max="4112" width="6.140625" customWidth="1"/>
    <col min="4113" max="4113" width="9.42578125" customWidth="1"/>
    <col min="4115" max="4117" width="12.5703125" bestFit="1" customWidth="1"/>
    <col min="4353" max="4353" width="3.5703125" customWidth="1"/>
    <col min="4354" max="4354" width="15.7109375" customWidth="1"/>
    <col min="4355" max="4356" width="30.5703125" customWidth="1"/>
    <col min="4357" max="4368" width="6.140625" customWidth="1"/>
    <col min="4369" max="4369" width="9.42578125" customWidth="1"/>
    <col min="4371" max="4373" width="12.5703125" bestFit="1" customWidth="1"/>
    <col min="4609" max="4609" width="3.5703125" customWidth="1"/>
    <col min="4610" max="4610" width="15.7109375" customWidth="1"/>
    <col min="4611" max="4612" width="30.5703125" customWidth="1"/>
    <col min="4613" max="4624" width="6.140625" customWidth="1"/>
    <col min="4625" max="4625" width="9.42578125" customWidth="1"/>
    <col min="4627" max="4629" width="12.5703125" bestFit="1" customWidth="1"/>
    <col min="4865" max="4865" width="3.5703125" customWidth="1"/>
    <col min="4866" max="4866" width="15.7109375" customWidth="1"/>
    <col min="4867" max="4868" width="30.5703125" customWidth="1"/>
    <col min="4869" max="4880" width="6.140625" customWidth="1"/>
    <col min="4881" max="4881" width="9.42578125" customWidth="1"/>
    <col min="4883" max="4885" width="12.5703125" bestFit="1" customWidth="1"/>
    <col min="5121" max="5121" width="3.5703125" customWidth="1"/>
    <col min="5122" max="5122" width="15.7109375" customWidth="1"/>
    <col min="5123" max="5124" width="30.5703125" customWidth="1"/>
    <col min="5125" max="5136" width="6.140625" customWidth="1"/>
    <col min="5137" max="5137" width="9.42578125" customWidth="1"/>
    <col min="5139" max="5141" width="12.5703125" bestFit="1" customWidth="1"/>
    <col min="5377" max="5377" width="3.5703125" customWidth="1"/>
    <col min="5378" max="5378" width="15.7109375" customWidth="1"/>
    <col min="5379" max="5380" width="30.5703125" customWidth="1"/>
    <col min="5381" max="5392" width="6.140625" customWidth="1"/>
    <col min="5393" max="5393" width="9.42578125" customWidth="1"/>
    <col min="5395" max="5397" width="12.5703125" bestFit="1" customWidth="1"/>
    <col min="5633" max="5633" width="3.5703125" customWidth="1"/>
    <col min="5634" max="5634" width="15.7109375" customWidth="1"/>
    <col min="5635" max="5636" width="30.5703125" customWidth="1"/>
    <col min="5637" max="5648" width="6.140625" customWidth="1"/>
    <col min="5649" max="5649" width="9.42578125" customWidth="1"/>
    <col min="5651" max="5653" width="12.5703125" bestFit="1" customWidth="1"/>
    <col min="5889" max="5889" width="3.5703125" customWidth="1"/>
    <col min="5890" max="5890" width="15.7109375" customWidth="1"/>
    <col min="5891" max="5892" width="30.5703125" customWidth="1"/>
    <col min="5893" max="5904" width="6.140625" customWidth="1"/>
    <col min="5905" max="5905" width="9.42578125" customWidth="1"/>
    <col min="5907" max="5909" width="12.5703125" bestFit="1" customWidth="1"/>
    <col min="6145" max="6145" width="3.5703125" customWidth="1"/>
    <col min="6146" max="6146" width="15.7109375" customWidth="1"/>
    <col min="6147" max="6148" width="30.5703125" customWidth="1"/>
    <col min="6149" max="6160" width="6.140625" customWidth="1"/>
    <col min="6161" max="6161" width="9.42578125" customWidth="1"/>
    <col min="6163" max="6165" width="12.5703125" bestFit="1" customWidth="1"/>
    <col min="6401" max="6401" width="3.5703125" customWidth="1"/>
    <col min="6402" max="6402" width="15.7109375" customWidth="1"/>
    <col min="6403" max="6404" width="30.5703125" customWidth="1"/>
    <col min="6405" max="6416" width="6.140625" customWidth="1"/>
    <col min="6417" max="6417" width="9.42578125" customWidth="1"/>
    <col min="6419" max="6421" width="12.5703125" bestFit="1" customWidth="1"/>
    <col min="6657" max="6657" width="3.5703125" customWidth="1"/>
    <col min="6658" max="6658" width="15.7109375" customWidth="1"/>
    <col min="6659" max="6660" width="30.5703125" customWidth="1"/>
    <col min="6661" max="6672" width="6.140625" customWidth="1"/>
    <col min="6673" max="6673" width="9.42578125" customWidth="1"/>
    <col min="6675" max="6677" width="12.5703125" bestFit="1" customWidth="1"/>
    <col min="6913" max="6913" width="3.5703125" customWidth="1"/>
    <col min="6914" max="6914" width="15.7109375" customWidth="1"/>
    <col min="6915" max="6916" width="30.5703125" customWidth="1"/>
    <col min="6917" max="6928" width="6.140625" customWidth="1"/>
    <col min="6929" max="6929" width="9.42578125" customWidth="1"/>
    <col min="6931" max="6933" width="12.5703125" bestFit="1" customWidth="1"/>
    <col min="7169" max="7169" width="3.5703125" customWidth="1"/>
    <col min="7170" max="7170" width="15.7109375" customWidth="1"/>
    <col min="7171" max="7172" width="30.5703125" customWidth="1"/>
    <col min="7173" max="7184" width="6.140625" customWidth="1"/>
    <col min="7185" max="7185" width="9.42578125" customWidth="1"/>
    <col min="7187" max="7189" width="12.5703125" bestFit="1" customWidth="1"/>
    <col min="7425" max="7425" width="3.5703125" customWidth="1"/>
    <col min="7426" max="7426" width="15.7109375" customWidth="1"/>
    <col min="7427" max="7428" width="30.5703125" customWidth="1"/>
    <col min="7429" max="7440" width="6.140625" customWidth="1"/>
    <col min="7441" max="7441" width="9.42578125" customWidth="1"/>
    <col min="7443" max="7445" width="12.5703125" bestFit="1" customWidth="1"/>
    <col min="7681" max="7681" width="3.5703125" customWidth="1"/>
    <col min="7682" max="7682" width="15.7109375" customWidth="1"/>
    <col min="7683" max="7684" width="30.5703125" customWidth="1"/>
    <col min="7685" max="7696" width="6.140625" customWidth="1"/>
    <col min="7697" max="7697" width="9.42578125" customWidth="1"/>
    <col min="7699" max="7701" width="12.5703125" bestFit="1" customWidth="1"/>
    <col min="7937" max="7937" width="3.5703125" customWidth="1"/>
    <col min="7938" max="7938" width="15.7109375" customWidth="1"/>
    <col min="7939" max="7940" width="30.5703125" customWidth="1"/>
    <col min="7941" max="7952" width="6.140625" customWidth="1"/>
    <col min="7953" max="7953" width="9.42578125" customWidth="1"/>
    <col min="7955" max="7957" width="12.5703125" bestFit="1" customWidth="1"/>
    <col min="8193" max="8193" width="3.5703125" customWidth="1"/>
    <col min="8194" max="8194" width="15.7109375" customWidth="1"/>
    <col min="8195" max="8196" width="30.5703125" customWidth="1"/>
    <col min="8197" max="8208" width="6.140625" customWidth="1"/>
    <col min="8209" max="8209" width="9.42578125" customWidth="1"/>
    <col min="8211" max="8213" width="12.5703125" bestFit="1" customWidth="1"/>
    <col min="8449" max="8449" width="3.5703125" customWidth="1"/>
    <col min="8450" max="8450" width="15.7109375" customWidth="1"/>
    <col min="8451" max="8452" width="30.5703125" customWidth="1"/>
    <col min="8453" max="8464" width="6.140625" customWidth="1"/>
    <col min="8465" max="8465" width="9.42578125" customWidth="1"/>
    <col min="8467" max="8469" width="12.5703125" bestFit="1" customWidth="1"/>
    <col min="8705" max="8705" width="3.5703125" customWidth="1"/>
    <col min="8706" max="8706" width="15.7109375" customWidth="1"/>
    <col min="8707" max="8708" width="30.5703125" customWidth="1"/>
    <col min="8709" max="8720" width="6.140625" customWidth="1"/>
    <col min="8721" max="8721" width="9.42578125" customWidth="1"/>
    <col min="8723" max="8725" width="12.5703125" bestFit="1" customWidth="1"/>
    <col min="8961" max="8961" width="3.5703125" customWidth="1"/>
    <col min="8962" max="8962" width="15.7109375" customWidth="1"/>
    <col min="8963" max="8964" width="30.5703125" customWidth="1"/>
    <col min="8965" max="8976" width="6.140625" customWidth="1"/>
    <col min="8977" max="8977" width="9.42578125" customWidth="1"/>
    <col min="8979" max="8981" width="12.5703125" bestFit="1" customWidth="1"/>
    <col min="9217" max="9217" width="3.5703125" customWidth="1"/>
    <col min="9218" max="9218" width="15.7109375" customWidth="1"/>
    <col min="9219" max="9220" width="30.5703125" customWidth="1"/>
    <col min="9221" max="9232" width="6.140625" customWidth="1"/>
    <col min="9233" max="9233" width="9.42578125" customWidth="1"/>
    <col min="9235" max="9237" width="12.5703125" bestFit="1" customWidth="1"/>
    <col min="9473" max="9473" width="3.5703125" customWidth="1"/>
    <col min="9474" max="9474" width="15.7109375" customWidth="1"/>
    <col min="9475" max="9476" width="30.5703125" customWidth="1"/>
    <col min="9477" max="9488" width="6.140625" customWidth="1"/>
    <col min="9489" max="9489" width="9.42578125" customWidth="1"/>
    <col min="9491" max="9493" width="12.5703125" bestFit="1" customWidth="1"/>
    <col min="9729" max="9729" width="3.5703125" customWidth="1"/>
    <col min="9730" max="9730" width="15.7109375" customWidth="1"/>
    <col min="9731" max="9732" width="30.5703125" customWidth="1"/>
    <col min="9733" max="9744" width="6.140625" customWidth="1"/>
    <col min="9745" max="9745" width="9.42578125" customWidth="1"/>
    <col min="9747" max="9749" width="12.5703125" bestFit="1" customWidth="1"/>
    <col min="9985" max="9985" width="3.5703125" customWidth="1"/>
    <col min="9986" max="9986" width="15.7109375" customWidth="1"/>
    <col min="9987" max="9988" width="30.5703125" customWidth="1"/>
    <col min="9989" max="10000" width="6.140625" customWidth="1"/>
    <col min="10001" max="10001" width="9.42578125" customWidth="1"/>
    <col min="10003" max="10005" width="12.5703125" bestFit="1" customWidth="1"/>
    <col min="10241" max="10241" width="3.5703125" customWidth="1"/>
    <col min="10242" max="10242" width="15.7109375" customWidth="1"/>
    <col min="10243" max="10244" width="30.5703125" customWidth="1"/>
    <col min="10245" max="10256" width="6.140625" customWidth="1"/>
    <col min="10257" max="10257" width="9.42578125" customWidth="1"/>
    <col min="10259" max="10261" width="12.5703125" bestFit="1" customWidth="1"/>
    <col min="10497" max="10497" width="3.5703125" customWidth="1"/>
    <col min="10498" max="10498" width="15.7109375" customWidth="1"/>
    <col min="10499" max="10500" width="30.5703125" customWidth="1"/>
    <col min="10501" max="10512" width="6.140625" customWidth="1"/>
    <col min="10513" max="10513" width="9.42578125" customWidth="1"/>
    <col min="10515" max="10517" width="12.5703125" bestFit="1" customWidth="1"/>
    <col min="10753" max="10753" width="3.5703125" customWidth="1"/>
    <col min="10754" max="10754" width="15.7109375" customWidth="1"/>
    <col min="10755" max="10756" width="30.5703125" customWidth="1"/>
    <col min="10757" max="10768" width="6.140625" customWidth="1"/>
    <col min="10769" max="10769" width="9.42578125" customWidth="1"/>
    <col min="10771" max="10773" width="12.5703125" bestFit="1" customWidth="1"/>
    <col min="11009" max="11009" width="3.5703125" customWidth="1"/>
    <col min="11010" max="11010" width="15.7109375" customWidth="1"/>
    <col min="11011" max="11012" width="30.5703125" customWidth="1"/>
    <col min="11013" max="11024" width="6.140625" customWidth="1"/>
    <col min="11025" max="11025" width="9.42578125" customWidth="1"/>
    <col min="11027" max="11029" width="12.5703125" bestFit="1" customWidth="1"/>
    <col min="11265" max="11265" width="3.5703125" customWidth="1"/>
    <col min="11266" max="11266" width="15.7109375" customWidth="1"/>
    <col min="11267" max="11268" width="30.5703125" customWidth="1"/>
    <col min="11269" max="11280" width="6.140625" customWidth="1"/>
    <col min="11281" max="11281" width="9.42578125" customWidth="1"/>
    <col min="11283" max="11285" width="12.5703125" bestFit="1" customWidth="1"/>
    <col min="11521" max="11521" width="3.5703125" customWidth="1"/>
    <col min="11522" max="11522" width="15.7109375" customWidth="1"/>
    <col min="11523" max="11524" width="30.5703125" customWidth="1"/>
    <col min="11525" max="11536" width="6.140625" customWidth="1"/>
    <col min="11537" max="11537" width="9.42578125" customWidth="1"/>
    <col min="11539" max="11541" width="12.5703125" bestFit="1" customWidth="1"/>
    <col min="11777" max="11777" width="3.5703125" customWidth="1"/>
    <col min="11778" max="11778" width="15.7109375" customWidth="1"/>
    <col min="11779" max="11780" width="30.5703125" customWidth="1"/>
    <col min="11781" max="11792" width="6.140625" customWidth="1"/>
    <col min="11793" max="11793" width="9.42578125" customWidth="1"/>
    <col min="11795" max="11797" width="12.5703125" bestFit="1" customWidth="1"/>
    <col min="12033" max="12033" width="3.5703125" customWidth="1"/>
    <col min="12034" max="12034" width="15.7109375" customWidth="1"/>
    <col min="12035" max="12036" width="30.5703125" customWidth="1"/>
    <col min="12037" max="12048" width="6.140625" customWidth="1"/>
    <col min="12049" max="12049" width="9.42578125" customWidth="1"/>
    <col min="12051" max="12053" width="12.5703125" bestFit="1" customWidth="1"/>
    <col min="12289" max="12289" width="3.5703125" customWidth="1"/>
    <col min="12290" max="12290" width="15.7109375" customWidth="1"/>
    <col min="12291" max="12292" width="30.5703125" customWidth="1"/>
    <col min="12293" max="12304" width="6.140625" customWidth="1"/>
    <col min="12305" max="12305" width="9.42578125" customWidth="1"/>
    <col min="12307" max="12309" width="12.5703125" bestFit="1" customWidth="1"/>
    <col min="12545" max="12545" width="3.5703125" customWidth="1"/>
    <col min="12546" max="12546" width="15.7109375" customWidth="1"/>
    <col min="12547" max="12548" width="30.5703125" customWidth="1"/>
    <col min="12549" max="12560" width="6.140625" customWidth="1"/>
    <col min="12561" max="12561" width="9.42578125" customWidth="1"/>
    <col min="12563" max="12565" width="12.5703125" bestFit="1" customWidth="1"/>
    <col min="12801" max="12801" width="3.5703125" customWidth="1"/>
    <col min="12802" max="12802" width="15.7109375" customWidth="1"/>
    <col min="12803" max="12804" width="30.5703125" customWidth="1"/>
    <col min="12805" max="12816" width="6.140625" customWidth="1"/>
    <col min="12817" max="12817" width="9.42578125" customWidth="1"/>
    <col min="12819" max="12821" width="12.5703125" bestFit="1" customWidth="1"/>
    <col min="13057" max="13057" width="3.5703125" customWidth="1"/>
    <col min="13058" max="13058" width="15.7109375" customWidth="1"/>
    <col min="13059" max="13060" width="30.5703125" customWidth="1"/>
    <col min="13061" max="13072" width="6.140625" customWidth="1"/>
    <col min="13073" max="13073" width="9.42578125" customWidth="1"/>
    <col min="13075" max="13077" width="12.5703125" bestFit="1" customWidth="1"/>
    <col min="13313" max="13313" width="3.5703125" customWidth="1"/>
    <col min="13314" max="13314" width="15.7109375" customWidth="1"/>
    <col min="13315" max="13316" width="30.5703125" customWidth="1"/>
    <col min="13317" max="13328" width="6.140625" customWidth="1"/>
    <col min="13329" max="13329" width="9.42578125" customWidth="1"/>
    <col min="13331" max="13333" width="12.5703125" bestFit="1" customWidth="1"/>
    <col min="13569" max="13569" width="3.5703125" customWidth="1"/>
    <col min="13570" max="13570" width="15.7109375" customWidth="1"/>
    <col min="13571" max="13572" width="30.5703125" customWidth="1"/>
    <col min="13573" max="13584" width="6.140625" customWidth="1"/>
    <col min="13585" max="13585" width="9.42578125" customWidth="1"/>
    <col min="13587" max="13589" width="12.5703125" bestFit="1" customWidth="1"/>
    <col min="13825" max="13825" width="3.5703125" customWidth="1"/>
    <col min="13826" max="13826" width="15.7109375" customWidth="1"/>
    <col min="13827" max="13828" width="30.5703125" customWidth="1"/>
    <col min="13829" max="13840" width="6.140625" customWidth="1"/>
    <col min="13841" max="13841" width="9.42578125" customWidth="1"/>
    <col min="13843" max="13845" width="12.5703125" bestFit="1" customWidth="1"/>
    <col min="14081" max="14081" width="3.5703125" customWidth="1"/>
    <col min="14082" max="14082" width="15.7109375" customWidth="1"/>
    <col min="14083" max="14084" width="30.5703125" customWidth="1"/>
    <col min="14085" max="14096" width="6.140625" customWidth="1"/>
    <col min="14097" max="14097" width="9.42578125" customWidth="1"/>
    <col min="14099" max="14101" width="12.5703125" bestFit="1" customWidth="1"/>
    <col min="14337" max="14337" width="3.5703125" customWidth="1"/>
    <col min="14338" max="14338" width="15.7109375" customWidth="1"/>
    <col min="14339" max="14340" width="30.5703125" customWidth="1"/>
    <col min="14341" max="14352" width="6.140625" customWidth="1"/>
    <col min="14353" max="14353" width="9.42578125" customWidth="1"/>
    <col min="14355" max="14357" width="12.5703125" bestFit="1" customWidth="1"/>
    <col min="14593" max="14593" width="3.5703125" customWidth="1"/>
    <col min="14594" max="14594" width="15.7109375" customWidth="1"/>
    <col min="14595" max="14596" width="30.5703125" customWidth="1"/>
    <col min="14597" max="14608" width="6.140625" customWidth="1"/>
    <col min="14609" max="14609" width="9.42578125" customWidth="1"/>
    <col min="14611" max="14613" width="12.5703125" bestFit="1" customWidth="1"/>
    <col min="14849" max="14849" width="3.5703125" customWidth="1"/>
    <col min="14850" max="14850" width="15.7109375" customWidth="1"/>
    <col min="14851" max="14852" width="30.5703125" customWidth="1"/>
    <col min="14853" max="14864" width="6.140625" customWidth="1"/>
    <col min="14865" max="14865" width="9.42578125" customWidth="1"/>
    <col min="14867" max="14869" width="12.5703125" bestFit="1" customWidth="1"/>
    <col min="15105" max="15105" width="3.5703125" customWidth="1"/>
    <col min="15106" max="15106" width="15.7109375" customWidth="1"/>
    <col min="15107" max="15108" width="30.5703125" customWidth="1"/>
    <col min="15109" max="15120" width="6.140625" customWidth="1"/>
    <col min="15121" max="15121" width="9.42578125" customWidth="1"/>
    <col min="15123" max="15125" width="12.5703125" bestFit="1" customWidth="1"/>
    <col min="15361" max="15361" width="3.5703125" customWidth="1"/>
    <col min="15362" max="15362" width="15.7109375" customWidth="1"/>
    <col min="15363" max="15364" width="30.5703125" customWidth="1"/>
    <col min="15365" max="15376" width="6.140625" customWidth="1"/>
    <col min="15377" max="15377" width="9.42578125" customWidth="1"/>
    <col min="15379" max="15381" width="12.5703125" bestFit="1" customWidth="1"/>
    <col min="15617" max="15617" width="3.5703125" customWidth="1"/>
    <col min="15618" max="15618" width="15.7109375" customWidth="1"/>
    <col min="15619" max="15620" width="30.5703125" customWidth="1"/>
    <col min="15621" max="15632" width="6.140625" customWidth="1"/>
    <col min="15633" max="15633" width="9.42578125" customWidth="1"/>
    <col min="15635" max="15637" width="12.5703125" bestFit="1" customWidth="1"/>
    <col min="15873" max="15873" width="3.5703125" customWidth="1"/>
    <col min="15874" max="15874" width="15.7109375" customWidth="1"/>
    <col min="15875" max="15876" width="30.5703125" customWidth="1"/>
    <col min="15877" max="15888" width="6.140625" customWidth="1"/>
    <col min="15889" max="15889" width="9.42578125" customWidth="1"/>
    <col min="15891" max="15893" width="12.5703125" bestFit="1" customWidth="1"/>
    <col min="16129" max="16129" width="3.5703125" customWidth="1"/>
    <col min="16130" max="16130" width="15.7109375" customWidth="1"/>
    <col min="16131" max="16132" width="30.5703125" customWidth="1"/>
    <col min="16133" max="16144" width="6.140625" customWidth="1"/>
    <col min="16145" max="16145" width="9.42578125" customWidth="1"/>
    <col min="16147" max="16149" width="12.5703125" bestFit="1" customWidth="1"/>
  </cols>
  <sheetData>
    <row r="10" spans="1:21" ht="55.5" customHeight="1" thickBot="1" x14ac:dyDescent="0.3">
      <c r="A10" s="1" t="s">
        <v>0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</row>
    <row r="11" spans="1:21" ht="57" customHeight="1" thickBot="1" x14ac:dyDescent="0.3">
      <c r="A11" s="2" t="s">
        <v>1</v>
      </c>
      <c r="B11" s="2"/>
      <c r="C11" s="2"/>
      <c r="D11" s="3" t="s">
        <v>2</v>
      </c>
      <c r="E11" s="3"/>
      <c r="F11" s="3"/>
      <c r="G11" s="3" t="s">
        <v>3</v>
      </c>
      <c r="H11" s="3"/>
      <c r="I11" s="3"/>
      <c r="J11" s="3" t="s">
        <v>4</v>
      </c>
      <c r="K11" s="3"/>
      <c r="L11" s="3"/>
      <c r="M11" s="3"/>
      <c r="N11" s="4" t="s">
        <v>5</v>
      </c>
      <c r="O11" s="5"/>
      <c r="P11" s="5"/>
      <c r="Q11" s="6"/>
      <c r="R11" s="4" t="s">
        <v>6</v>
      </c>
      <c r="S11" s="5"/>
      <c r="T11" s="5"/>
      <c r="U11" s="6"/>
    </row>
    <row r="12" spans="1:21" ht="48" customHeight="1" thickBot="1" x14ac:dyDescent="0.3">
      <c r="A12" s="7">
        <v>10</v>
      </c>
      <c r="B12" s="7"/>
      <c r="C12" s="7"/>
      <c r="D12" s="7">
        <v>48</v>
      </c>
      <c r="E12" s="7"/>
      <c r="F12" s="7"/>
      <c r="G12" s="7">
        <v>48</v>
      </c>
      <c r="H12" s="7"/>
      <c r="I12" s="7"/>
      <c r="J12" s="7">
        <v>0</v>
      </c>
      <c r="K12" s="7"/>
      <c r="L12" s="7"/>
      <c r="M12" s="7"/>
      <c r="N12" s="8">
        <v>100</v>
      </c>
      <c r="O12" s="9"/>
      <c r="P12" s="9"/>
      <c r="Q12" s="10"/>
      <c r="R12" s="8">
        <v>92</v>
      </c>
      <c r="S12" s="9"/>
      <c r="T12" s="9"/>
      <c r="U12" s="10"/>
    </row>
    <row r="13" spans="1:21" x14ac:dyDescent="0.25">
      <c r="A13" s="11" t="s">
        <v>7</v>
      </c>
      <c r="B13" s="11" t="s">
        <v>8</v>
      </c>
      <c r="C13" s="12" t="s">
        <v>9</v>
      </c>
      <c r="D13" s="12" t="s">
        <v>10</v>
      </c>
      <c r="E13" s="11" t="s">
        <v>11</v>
      </c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 t="s">
        <v>12</v>
      </c>
      <c r="R13" s="13" t="s">
        <v>13</v>
      </c>
      <c r="S13" s="14" t="s">
        <v>14</v>
      </c>
      <c r="T13" s="14" t="s">
        <v>15</v>
      </c>
      <c r="U13" s="14" t="s">
        <v>16</v>
      </c>
    </row>
    <row r="14" spans="1:21" x14ac:dyDescent="0.25">
      <c r="A14" s="11"/>
      <c r="B14" s="11"/>
      <c r="C14" s="12"/>
      <c r="D14" s="12"/>
      <c r="E14" s="11" t="s">
        <v>17</v>
      </c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5"/>
      <c r="S14" s="16"/>
      <c r="T14" s="16"/>
      <c r="U14" s="16"/>
    </row>
    <row r="15" spans="1:21" x14ac:dyDescent="0.25">
      <c r="A15" s="17"/>
      <c r="B15" s="17"/>
      <c r="C15" s="18"/>
      <c r="D15" s="18"/>
      <c r="E15" s="19">
        <v>1</v>
      </c>
      <c r="F15" s="19">
        <v>2</v>
      </c>
      <c r="G15" s="19">
        <v>3</v>
      </c>
      <c r="H15" s="19">
        <v>4</v>
      </c>
      <c r="I15" s="19">
        <v>5</v>
      </c>
      <c r="J15" s="19">
        <v>6</v>
      </c>
      <c r="K15" s="19">
        <v>7</v>
      </c>
      <c r="L15" s="19">
        <v>8</v>
      </c>
      <c r="M15" s="19">
        <v>9</v>
      </c>
      <c r="N15" s="19">
        <v>10</v>
      </c>
      <c r="O15" s="19">
        <v>11</v>
      </c>
      <c r="P15" s="19">
        <v>12</v>
      </c>
      <c r="Q15" s="17"/>
      <c r="R15" s="20"/>
      <c r="S15" s="21"/>
      <c r="T15" s="21"/>
      <c r="U15" s="21"/>
    </row>
    <row r="16" spans="1:21" ht="69.95" customHeight="1" x14ac:dyDescent="0.25">
      <c r="A16" s="22">
        <v>1</v>
      </c>
      <c r="B16" s="23" t="s">
        <v>18</v>
      </c>
      <c r="C16" s="24" t="s">
        <v>19</v>
      </c>
      <c r="D16" s="24" t="s">
        <v>20</v>
      </c>
      <c r="E16" s="25">
        <v>13</v>
      </c>
      <c r="F16" s="26">
        <v>26</v>
      </c>
      <c r="G16" s="26">
        <v>28</v>
      </c>
      <c r="H16" s="26">
        <v>26</v>
      </c>
      <c r="I16" s="27">
        <v>42</v>
      </c>
      <c r="J16" s="26">
        <v>32</v>
      </c>
      <c r="K16" s="26">
        <v>26</v>
      </c>
      <c r="L16" s="26">
        <v>26</v>
      </c>
      <c r="M16" s="27">
        <v>44</v>
      </c>
      <c r="N16" s="27">
        <v>45</v>
      </c>
      <c r="O16" s="26">
        <v>26</v>
      </c>
      <c r="P16" s="25">
        <v>15</v>
      </c>
      <c r="Q16" s="24">
        <v>349</v>
      </c>
      <c r="R16" s="28"/>
      <c r="S16" s="29">
        <v>29.083333333333332</v>
      </c>
      <c r="T16" s="29">
        <v>23.266666666666666</v>
      </c>
      <c r="U16" s="29">
        <v>34.9</v>
      </c>
    </row>
    <row r="17" spans="1:21" ht="104.25" customHeight="1" x14ac:dyDescent="0.25">
      <c r="A17" s="22">
        <v>2</v>
      </c>
      <c r="B17" s="23" t="s">
        <v>21</v>
      </c>
      <c r="C17" s="24" t="s">
        <v>22</v>
      </c>
      <c r="D17" s="24" t="s">
        <v>23</v>
      </c>
      <c r="E17" s="26">
        <v>1819</v>
      </c>
      <c r="F17" s="26">
        <v>1950</v>
      </c>
      <c r="G17" s="26">
        <v>2153</v>
      </c>
      <c r="H17" s="26">
        <v>1955</v>
      </c>
      <c r="I17" s="26">
        <v>2013</v>
      </c>
      <c r="J17" s="26">
        <v>2020</v>
      </c>
      <c r="K17" s="26">
        <v>1906</v>
      </c>
      <c r="L17" s="26">
        <v>2003</v>
      </c>
      <c r="M17" s="26">
        <v>1927</v>
      </c>
      <c r="N17" s="26">
        <v>2103</v>
      </c>
      <c r="O17" s="26">
        <v>1965</v>
      </c>
      <c r="P17" s="26">
        <v>1843</v>
      </c>
      <c r="Q17" s="24">
        <v>23657</v>
      </c>
      <c r="R17" s="28"/>
      <c r="S17" s="29">
        <v>1971.4166666666667</v>
      </c>
      <c r="T17" s="29">
        <v>1577.1333333333334</v>
      </c>
      <c r="U17" s="29">
        <v>2365.7000000000003</v>
      </c>
    </row>
    <row r="18" spans="1:21" ht="69.95" customHeight="1" x14ac:dyDescent="0.25">
      <c r="A18" s="22">
        <v>3</v>
      </c>
      <c r="B18" s="23" t="s">
        <v>24</v>
      </c>
      <c r="C18" s="24" t="s">
        <v>25</v>
      </c>
      <c r="D18" s="24" t="s">
        <v>26</v>
      </c>
      <c r="E18" s="26">
        <v>5850</v>
      </c>
      <c r="F18" s="26">
        <v>5678</v>
      </c>
      <c r="G18" s="26">
        <v>6627</v>
      </c>
      <c r="H18" s="26">
        <v>5871</v>
      </c>
      <c r="I18" s="26">
        <v>6011</v>
      </c>
      <c r="J18" s="26">
        <v>6295</v>
      </c>
      <c r="K18" s="26">
        <v>6335</v>
      </c>
      <c r="L18" s="26">
        <v>6507</v>
      </c>
      <c r="M18" s="26">
        <v>6221</v>
      </c>
      <c r="N18" s="26">
        <v>6612</v>
      </c>
      <c r="O18" s="26">
        <v>6241</v>
      </c>
      <c r="P18" s="26">
        <v>5772</v>
      </c>
      <c r="Q18" s="24">
        <v>74020</v>
      </c>
      <c r="R18" s="28"/>
      <c r="S18" s="29">
        <v>6168.333333333333</v>
      </c>
      <c r="T18" s="29">
        <v>4934.6666666666661</v>
      </c>
      <c r="U18" s="29">
        <v>7402</v>
      </c>
    </row>
    <row r="19" spans="1:21" ht="69.95" customHeight="1" x14ac:dyDescent="0.25">
      <c r="A19" s="22">
        <v>4</v>
      </c>
      <c r="B19" s="23" t="s">
        <v>27</v>
      </c>
      <c r="C19" s="24" t="s">
        <v>28</v>
      </c>
      <c r="D19" s="24" t="s">
        <v>29</v>
      </c>
      <c r="E19" s="26">
        <v>1091</v>
      </c>
      <c r="F19" s="26">
        <v>1083</v>
      </c>
      <c r="G19" s="26">
        <v>1255</v>
      </c>
      <c r="H19" s="26">
        <v>1151</v>
      </c>
      <c r="I19" s="26">
        <v>1225</v>
      </c>
      <c r="J19" s="26">
        <v>1312</v>
      </c>
      <c r="K19" s="26">
        <v>1332</v>
      </c>
      <c r="L19" s="26">
        <v>1208</v>
      </c>
      <c r="M19" s="26">
        <v>1175</v>
      </c>
      <c r="N19" s="26">
        <v>1174</v>
      </c>
      <c r="O19" s="26">
        <v>1229</v>
      </c>
      <c r="P19" s="26">
        <v>1212</v>
      </c>
      <c r="Q19" s="24">
        <v>14447</v>
      </c>
      <c r="R19" s="28"/>
      <c r="S19" s="29">
        <v>1203.9166666666667</v>
      </c>
      <c r="T19" s="29">
        <v>963.13333333333344</v>
      </c>
      <c r="U19" s="29">
        <v>1444.7</v>
      </c>
    </row>
    <row r="20" spans="1:21" ht="69.95" customHeight="1" x14ac:dyDescent="0.25">
      <c r="A20" s="22">
        <v>5</v>
      </c>
      <c r="B20" s="23" t="s">
        <v>30</v>
      </c>
      <c r="C20" s="24" t="s">
        <v>31</v>
      </c>
      <c r="D20" s="24" t="s">
        <v>32</v>
      </c>
      <c r="E20" s="26">
        <v>1527</v>
      </c>
      <c r="F20" s="26">
        <v>1610</v>
      </c>
      <c r="G20" s="26">
        <v>1672</v>
      </c>
      <c r="H20" s="26">
        <v>1498</v>
      </c>
      <c r="I20" s="26">
        <v>1578</v>
      </c>
      <c r="J20" s="26">
        <v>1675</v>
      </c>
      <c r="K20" s="26">
        <v>1623</v>
      </c>
      <c r="L20" s="26">
        <v>1574</v>
      </c>
      <c r="M20" s="26">
        <v>1629</v>
      </c>
      <c r="N20" s="26">
        <v>1882</v>
      </c>
      <c r="O20" s="26">
        <v>1788</v>
      </c>
      <c r="P20" s="26">
        <v>1712</v>
      </c>
      <c r="Q20" s="24">
        <v>19768</v>
      </c>
      <c r="R20" s="28"/>
      <c r="S20" s="29">
        <v>1647.3333333333333</v>
      </c>
      <c r="T20" s="29">
        <v>1317.8666666666666</v>
      </c>
      <c r="U20" s="29">
        <v>1976.8</v>
      </c>
    </row>
    <row r="21" spans="1:21" ht="69.95" customHeight="1" x14ac:dyDescent="0.25">
      <c r="A21" s="22">
        <v>6</v>
      </c>
      <c r="B21" s="23" t="s">
        <v>33</v>
      </c>
      <c r="C21" s="24" t="s">
        <v>34</v>
      </c>
      <c r="D21" s="24" t="s">
        <v>35</v>
      </c>
      <c r="E21" s="26">
        <v>110</v>
      </c>
      <c r="F21" s="26">
        <v>105</v>
      </c>
      <c r="G21" s="26">
        <v>98</v>
      </c>
      <c r="H21" s="26">
        <v>86</v>
      </c>
      <c r="I21" s="26">
        <v>96</v>
      </c>
      <c r="J21" s="26">
        <v>97</v>
      </c>
      <c r="K21" s="26">
        <v>97</v>
      </c>
      <c r="L21" s="26">
        <v>103</v>
      </c>
      <c r="M21" s="26">
        <v>89</v>
      </c>
      <c r="N21" s="26">
        <v>106</v>
      </c>
      <c r="O21" s="26">
        <v>92</v>
      </c>
      <c r="P21" s="26">
        <v>84</v>
      </c>
      <c r="Q21" s="24">
        <v>1163</v>
      </c>
      <c r="R21" s="28"/>
      <c r="S21" s="29">
        <v>96.916666666666671</v>
      </c>
      <c r="T21" s="29">
        <v>77.533333333333331</v>
      </c>
      <c r="U21" s="29">
        <v>116.30000000000001</v>
      </c>
    </row>
    <row r="22" spans="1:21" ht="69.95" customHeight="1" x14ac:dyDescent="0.25">
      <c r="A22" s="22">
        <v>7</v>
      </c>
      <c r="B22" s="23" t="s">
        <v>36</v>
      </c>
      <c r="C22" s="24" t="s">
        <v>37</v>
      </c>
      <c r="D22" s="24" t="s">
        <v>38</v>
      </c>
      <c r="E22" s="27">
        <v>898</v>
      </c>
      <c r="F22" s="26">
        <v>806</v>
      </c>
      <c r="G22" s="26">
        <v>836</v>
      </c>
      <c r="H22" s="26">
        <v>644</v>
      </c>
      <c r="I22" s="26">
        <v>712</v>
      </c>
      <c r="J22" s="26">
        <v>702</v>
      </c>
      <c r="K22" s="26">
        <v>683</v>
      </c>
      <c r="L22" s="26">
        <v>647</v>
      </c>
      <c r="M22" s="26">
        <v>585</v>
      </c>
      <c r="N22" s="26">
        <v>764</v>
      </c>
      <c r="O22" s="26">
        <v>682</v>
      </c>
      <c r="P22" s="26">
        <v>698</v>
      </c>
      <c r="Q22" s="24">
        <v>8657</v>
      </c>
      <c r="R22" s="28"/>
      <c r="S22" s="29">
        <v>721.41666666666663</v>
      </c>
      <c r="T22" s="29">
        <v>577.13333333333333</v>
      </c>
      <c r="U22" s="29">
        <v>865.69999999999993</v>
      </c>
    </row>
    <row r="23" spans="1:21" ht="69.95" customHeight="1" x14ac:dyDescent="0.25">
      <c r="A23" s="22">
        <v>8</v>
      </c>
      <c r="B23" s="23" t="s">
        <v>39</v>
      </c>
      <c r="C23" s="24" t="s">
        <v>40</v>
      </c>
      <c r="D23" s="24" t="s">
        <v>41</v>
      </c>
      <c r="E23" s="26">
        <v>417</v>
      </c>
      <c r="F23" s="26">
        <v>405</v>
      </c>
      <c r="G23" s="26">
        <v>310</v>
      </c>
      <c r="H23" s="25">
        <v>270</v>
      </c>
      <c r="I23" s="26">
        <v>376</v>
      </c>
      <c r="J23" s="26">
        <v>421</v>
      </c>
      <c r="K23" s="26">
        <v>408</v>
      </c>
      <c r="L23" s="26">
        <v>367</v>
      </c>
      <c r="M23" s="26">
        <v>431</v>
      </c>
      <c r="N23" s="26">
        <v>435</v>
      </c>
      <c r="O23" s="26">
        <v>418</v>
      </c>
      <c r="P23" s="26">
        <v>376</v>
      </c>
      <c r="Q23" s="24">
        <v>4634</v>
      </c>
      <c r="R23" s="28"/>
      <c r="S23" s="29">
        <v>386.16666666666669</v>
      </c>
      <c r="T23" s="29">
        <v>308.93333333333334</v>
      </c>
      <c r="U23" s="29">
        <v>463.40000000000003</v>
      </c>
    </row>
    <row r="24" spans="1:21" ht="69.95" customHeight="1" x14ac:dyDescent="0.25">
      <c r="A24" s="22">
        <v>9</v>
      </c>
      <c r="B24" s="23" t="s">
        <v>42</v>
      </c>
      <c r="C24" s="24" t="s">
        <v>43</v>
      </c>
      <c r="D24" s="24" t="s">
        <v>44</v>
      </c>
      <c r="E24" s="26">
        <v>1710</v>
      </c>
      <c r="F24" s="26">
        <v>1711</v>
      </c>
      <c r="G24" s="26">
        <v>1873</v>
      </c>
      <c r="H24" s="26">
        <v>1640</v>
      </c>
      <c r="I24" s="26">
        <v>1714</v>
      </c>
      <c r="J24" s="26">
        <v>1704</v>
      </c>
      <c r="K24" s="26">
        <v>1733</v>
      </c>
      <c r="L24" s="26">
        <v>1759</v>
      </c>
      <c r="M24" s="26">
        <v>1748</v>
      </c>
      <c r="N24" s="26">
        <v>1827</v>
      </c>
      <c r="O24" s="26">
        <v>1770</v>
      </c>
      <c r="P24" s="26">
        <v>1669</v>
      </c>
      <c r="Q24" s="24">
        <f>SUM(E24:P24)</f>
        <v>20858</v>
      </c>
      <c r="R24" s="28"/>
      <c r="S24" s="29">
        <v>1738.1666666666667</v>
      </c>
      <c r="T24" s="29">
        <v>1390.5333333333333</v>
      </c>
      <c r="U24" s="29">
        <v>2085.8000000000002</v>
      </c>
    </row>
    <row r="25" spans="1:21" ht="69.95" customHeight="1" x14ac:dyDescent="0.25">
      <c r="A25" s="22">
        <v>10</v>
      </c>
      <c r="B25" s="23" t="s">
        <v>45</v>
      </c>
      <c r="C25" s="24" t="s">
        <v>46</v>
      </c>
      <c r="D25" s="24" t="s">
        <v>47</v>
      </c>
      <c r="E25" s="26">
        <v>286</v>
      </c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4">
        <v>286</v>
      </c>
      <c r="R25" s="28"/>
      <c r="S25" s="29">
        <v>286</v>
      </c>
      <c r="T25" s="29">
        <v>228.8</v>
      </c>
      <c r="U25" s="29">
        <v>343.2</v>
      </c>
    </row>
    <row r="26" spans="1:21" ht="69.95" customHeight="1" x14ac:dyDescent="0.25">
      <c r="A26" s="22">
        <v>11</v>
      </c>
      <c r="B26" s="23" t="s">
        <v>48</v>
      </c>
      <c r="C26" s="24" t="s">
        <v>49</v>
      </c>
      <c r="D26" s="24" t="s">
        <v>50</v>
      </c>
      <c r="E26" s="25">
        <v>1112</v>
      </c>
      <c r="F26" s="26">
        <v>1339</v>
      </c>
      <c r="G26" s="26">
        <v>1681</v>
      </c>
      <c r="H26" s="26">
        <v>1373</v>
      </c>
      <c r="I26" s="26">
        <v>1402</v>
      </c>
      <c r="J26" s="26">
        <v>1598</v>
      </c>
      <c r="K26" s="26">
        <v>1440</v>
      </c>
      <c r="L26" s="26">
        <v>1424</v>
      </c>
      <c r="M26" s="26">
        <v>1463</v>
      </c>
      <c r="N26" s="26">
        <v>1515</v>
      </c>
      <c r="O26" s="26">
        <v>1445</v>
      </c>
      <c r="P26" s="26">
        <v>1379</v>
      </c>
      <c r="Q26" s="24">
        <v>17171</v>
      </c>
      <c r="R26" s="28"/>
      <c r="S26" s="29">
        <v>1430.9166666666667</v>
      </c>
      <c r="T26" s="29">
        <v>1144.7333333333333</v>
      </c>
      <c r="U26" s="29">
        <v>1717.1000000000001</v>
      </c>
    </row>
    <row r="27" spans="1:21" ht="69.95" customHeight="1" x14ac:dyDescent="0.25">
      <c r="A27" s="22">
        <v>12</v>
      </c>
      <c r="B27" s="23" t="s">
        <v>51</v>
      </c>
      <c r="C27" s="24" t="s">
        <v>52</v>
      </c>
      <c r="D27" s="24" t="s">
        <v>53</v>
      </c>
      <c r="E27" s="26">
        <v>1787</v>
      </c>
      <c r="F27" s="26">
        <v>1767</v>
      </c>
      <c r="G27" s="26">
        <v>1958</v>
      </c>
      <c r="H27" s="26">
        <v>1745</v>
      </c>
      <c r="I27" s="26">
        <v>1880</v>
      </c>
      <c r="J27" s="26">
        <v>1955</v>
      </c>
      <c r="K27" s="26">
        <v>1900</v>
      </c>
      <c r="L27" s="26">
        <v>1837</v>
      </c>
      <c r="M27" s="26">
        <v>1889</v>
      </c>
      <c r="N27" s="26">
        <v>1822</v>
      </c>
      <c r="O27" s="26">
        <v>1826</v>
      </c>
      <c r="P27" s="26">
        <v>1676</v>
      </c>
      <c r="Q27" s="24">
        <v>22042</v>
      </c>
      <c r="R27" s="28"/>
      <c r="S27" s="29">
        <v>1836.8333333333333</v>
      </c>
      <c r="T27" s="29">
        <v>1469.4666666666667</v>
      </c>
      <c r="U27" s="29">
        <v>2204.1999999999998</v>
      </c>
    </row>
    <row r="28" spans="1:21" ht="69.95" customHeight="1" x14ac:dyDescent="0.25">
      <c r="A28" s="22">
        <v>13</v>
      </c>
      <c r="B28" s="23" t="s">
        <v>54</v>
      </c>
      <c r="C28" s="24" t="s">
        <v>55</v>
      </c>
      <c r="D28" s="24" t="s">
        <v>56</v>
      </c>
      <c r="E28" s="26">
        <v>1453</v>
      </c>
      <c r="F28" s="26">
        <v>1456</v>
      </c>
      <c r="G28" s="26">
        <v>1725</v>
      </c>
      <c r="H28" s="26">
        <v>1560</v>
      </c>
      <c r="I28" s="26">
        <v>1541</v>
      </c>
      <c r="J28" s="26">
        <v>1661</v>
      </c>
      <c r="K28" s="26">
        <v>1540</v>
      </c>
      <c r="L28" s="26">
        <v>1483</v>
      </c>
      <c r="M28" s="26">
        <v>1550</v>
      </c>
      <c r="N28" s="26">
        <v>1615</v>
      </c>
      <c r="O28" s="26">
        <v>1511</v>
      </c>
      <c r="P28" s="26">
        <v>1397</v>
      </c>
      <c r="Q28" s="24">
        <v>18492</v>
      </c>
      <c r="R28" s="28"/>
      <c r="S28" s="29">
        <v>1541</v>
      </c>
      <c r="T28" s="29">
        <v>1232.8</v>
      </c>
      <c r="U28" s="29">
        <v>1849.2</v>
      </c>
    </row>
    <row r="29" spans="1:21" ht="69.95" customHeight="1" x14ac:dyDescent="0.25">
      <c r="A29" s="22">
        <v>14</v>
      </c>
      <c r="B29" s="23" t="s">
        <v>57</v>
      </c>
      <c r="C29" s="24" t="s">
        <v>58</v>
      </c>
      <c r="D29" s="24" t="s">
        <v>59</v>
      </c>
      <c r="E29" s="26">
        <v>1752</v>
      </c>
      <c r="F29" s="26">
        <v>1633</v>
      </c>
      <c r="G29" s="26">
        <v>1835</v>
      </c>
      <c r="H29" s="26">
        <v>1697</v>
      </c>
      <c r="I29" s="26">
        <v>1643</v>
      </c>
      <c r="J29" s="26">
        <v>1710</v>
      </c>
      <c r="K29" s="26">
        <v>1676</v>
      </c>
      <c r="L29" s="26">
        <v>1723</v>
      </c>
      <c r="M29" s="26">
        <v>1634</v>
      </c>
      <c r="N29" s="26">
        <v>1778</v>
      </c>
      <c r="O29" s="26">
        <v>1646</v>
      </c>
      <c r="P29" s="26">
        <v>1659</v>
      </c>
      <c r="Q29" s="24">
        <v>20386</v>
      </c>
      <c r="R29" s="28"/>
      <c r="S29" s="29">
        <v>1698.8333333333333</v>
      </c>
      <c r="T29" s="29">
        <v>1359.0666666666666</v>
      </c>
      <c r="U29" s="29">
        <v>2038.6</v>
      </c>
    </row>
    <row r="30" spans="1:21" ht="69.95" customHeight="1" x14ac:dyDescent="0.25">
      <c r="A30" s="22">
        <v>15</v>
      </c>
      <c r="B30" s="23" t="s">
        <v>60</v>
      </c>
      <c r="C30" s="24" t="s">
        <v>61</v>
      </c>
      <c r="D30" s="24" t="s">
        <v>62</v>
      </c>
      <c r="E30" s="26">
        <v>338</v>
      </c>
      <c r="F30" s="26">
        <v>349</v>
      </c>
      <c r="G30" s="27">
        <v>448</v>
      </c>
      <c r="H30" s="26">
        <v>347</v>
      </c>
      <c r="I30" s="26">
        <v>299</v>
      </c>
      <c r="J30" s="26">
        <v>279</v>
      </c>
      <c r="K30" s="26">
        <v>243</v>
      </c>
      <c r="L30" s="25">
        <v>213</v>
      </c>
      <c r="M30" s="26">
        <v>262</v>
      </c>
      <c r="N30" s="26">
        <v>274</v>
      </c>
      <c r="O30" s="25">
        <v>215</v>
      </c>
      <c r="P30" s="26">
        <v>251</v>
      </c>
      <c r="Q30" s="24">
        <v>3518</v>
      </c>
      <c r="R30" s="28"/>
      <c r="S30" s="29">
        <v>293.16666666666669</v>
      </c>
      <c r="T30" s="29">
        <v>234.53333333333336</v>
      </c>
      <c r="U30" s="29">
        <v>351.8</v>
      </c>
    </row>
    <row r="31" spans="1:21" ht="69.95" customHeight="1" x14ac:dyDescent="0.25">
      <c r="A31" s="22">
        <v>16</v>
      </c>
      <c r="B31" s="23" t="s">
        <v>63</v>
      </c>
      <c r="C31" s="24" t="s">
        <v>64</v>
      </c>
      <c r="D31" s="24" t="s">
        <v>65</v>
      </c>
      <c r="E31" s="26">
        <v>139</v>
      </c>
      <c r="F31" s="26">
        <v>143</v>
      </c>
      <c r="G31" s="26">
        <v>145</v>
      </c>
      <c r="H31" s="26">
        <v>126</v>
      </c>
      <c r="I31" s="26">
        <v>133</v>
      </c>
      <c r="J31" s="26">
        <v>145</v>
      </c>
      <c r="K31" s="26">
        <v>140</v>
      </c>
      <c r="L31" s="26">
        <v>123</v>
      </c>
      <c r="M31" s="26">
        <v>146</v>
      </c>
      <c r="N31" s="26">
        <v>147</v>
      </c>
      <c r="O31" s="26">
        <v>143</v>
      </c>
      <c r="P31" s="26">
        <v>115</v>
      </c>
      <c r="Q31" s="24">
        <v>1645</v>
      </c>
      <c r="R31" s="28"/>
      <c r="S31" s="29">
        <v>137.08333333333334</v>
      </c>
      <c r="T31" s="29">
        <v>109.66666666666667</v>
      </c>
      <c r="U31" s="29">
        <v>164.5</v>
      </c>
    </row>
    <row r="32" spans="1:21" ht="69.95" customHeight="1" x14ac:dyDescent="0.25">
      <c r="A32" s="22">
        <v>17</v>
      </c>
      <c r="B32" s="23" t="s">
        <v>66</v>
      </c>
      <c r="C32" s="24" t="s">
        <v>67</v>
      </c>
      <c r="D32" s="24" t="s">
        <v>56</v>
      </c>
      <c r="E32" s="26">
        <v>142</v>
      </c>
      <c r="F32" s="26">
        <v>159</v>
      </c>
      <c r="G32" s="26">
        <v>173</v>
      </c>
      <c r="H32" s="26">
        <v>143</v>
      </c>
      <c r="I32" s="26">
        <v>164</v>
      </c>
      <c r="J32" s="26">
        <v>190</v>
      </c>
      <c r="K32" s="26">
        <v>149</v>
      </c>
      <c r="L32" s="26">
        <v>134</v>
      </c>
      <c r="M32" s="26">
        <v>166</v>
      </c>
      <c r="N32" s="26">
        <v>174</v>
      </c>
      <c r="O32" s="26">
        <v>185</v>
      </c>
      <c r="P32" s="26">
        <v>156</v>
      </c>
      <c r="Q32" s="24">
        <v>1935</v>
      </c>
      <c r="R32" s="28"/>
      <c r="S32" s="29">
        <v>161.25</v>
      </c>
      <c r="T32" s="29">
        <v>129</v>
      </c>
      <c r="U32" s="29">
        <v>193.5</v>
      </c>
    </row>
    <row r="33" spans="1:21" ht="69.95" customHeight="1" x14ac:dyDescent="0.25">
      <c r="A33" s="22">
        <v>18</v>
      </c>
      <c r="B33" s="23" t="s">
        <v>68</v>
      </c>
      <c r="C33" s="30" t="s">
        <v>69</v>
      </c>
      <c r="D33" s="24" t="s">
        <v>59</v>
      </c>
      <c r="E33" s="26">
        <v>144</v>
      </c>
      <c r="F33" s="26">
        <v>133</v>
      </c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4">
        <v>277</v>
      </c>
      <c r="R33" s="28"/>
      <c r="S33" s="29">
        <v>138.5</v>
      </c>
      <c r="T33" s="29">
        <v>110.8</v>
      </c>
      <c r="U33" s="29">
        <v>166.2</v>
      </c>
    </row>
    <row r="34" spans="1:21" ht="69.95" customHeight="1" x14ac:dyDescent="0.25">
      <c r="A34" s="22">
        <v>19</v>
      </c>
      <c r="B34" s="23" t="s">
        <v>70</v>
      </c>
      <c r="C34" s="31" t="s">
        <v>71</v>
      </c>
      <c r="D34" s="24" t="s">
        <v>72</v>
      </c>
      <c r="E34" s="26">
        <v>150</v>
      </c>
      <c r="F34" s="26">
        <v>174</v>
      </c>
      <c r="G34" s="27">
        <v>204</v>
      </c>
      <c r="H34" s="26">
        <v>155</v>
      </c>
      <c r="I34" s="26">
        <v>178</v>
      </c>
      <c r="J34" s="26">
        <v>192</v>
      </c>
      <c r="K34" s="26">
        <v>162</v>
      </c>
      <c r="L34" s="26">
        <v>146</v>
      </c>
      <c r="M34" s="26">
        <v>158</v>
      </c>
      <c r="N34" s="26">
        <v>189</v>
      </c>
      <c r="O34" s="26">
        <v>159</v>
      </c>
      <c r="P34" s="26">
        <v>135</v>
      </c>
      <c r="Q34" s="24">
        <v>2002</v>
      </c>
      <c r="R34" s="28"/>
      <c r="S34" s="29">
        <v>166.83333333333334</v>
      </c>
      <c r="T34" s="29">
        <v>133.46666666666667</v>
      </c>
      <c r="U34" s="29">
        <v>200.20000000000002</v>
      </c>
    </row>
    <row r="35" spans="1:21" ht="69.95" customHeight="1" x14ac:dyDescent="0.25">
      <c r="A35" s="22">
        <v>20</v>
      </c>
      <c r="B35" s="23" t="s">
        <v>73</v>
      </c>
      <c r="C35" s="32" t="s">
        <v>74</v>
      </c>
      <c r="D35" s="24" t="s">
        <v>38</v>
      </c>
      <c r="E35" s="26"/>
      <c r="F35" s="26"/>
      <c r="G35" s="26"/>
      <c r="H35" s="25">
        <v>1</v>
      </c>
      <c r="I35" s="26"/>
      <c r="J35" s="26">
        <v>131</v>
      </c>
      <c r="K35" s="26">
        <v>150</v>
      </c>
      <c r="L35" s="26">
        <v>128</v>
      </c>
      <c r="M35" s="26">
        <v>135</v>
      </c>
      <c r="N35" s="27">
        <v>156</v>
      </c>
      <c r="O35" s="27">
        <v>157</v>
      </c>
      <c r="P35" s="27">
        <v>165</v>
      </c>
      <c r="Q35" s="24">
        <v>1023</v>
      </c>
      <c r="R35" s="28"/>
      <c r="S35" s="29">
        <v>127.875</v>
      </c>
      <c r="T35" s="29">
        <v>102.3</v>
      </c>
      <c r="U35" s="29">
        <v>153.44999999999999</v>
      </c>
    </row>
    <row r="36" spans="1:21" ht="102" customHeight="1" x14ac:dyDescent="0.25">
      <c r="A36" s="22">
        <v>21</v>
      </c>
      <c r="B36" s="23" t="s">
        <v>75</v>
      </c>
      <c r="C36" s="24" t="s">
        <v>76</v>
      </c>
      <c r="D36" s="24" t="s">
        <v>77</v>
      </c>
      <c r="E36" s="26">
        <v>154</v>
      </c>
      <c r="F36" s="26">
        <v>150</v>
      </c>
      <c r="G36" s="27">
        <v>184</v>
      </c>
      <c r="H36" s="26">
        <v>141</v>
      </c>
      <c r="I36" s="26">
        <v>153</v>
      </c>
      <c r="J36" s="26">
        <v>154</v>
      </c>
      <c r="K36" s="26">
        <v>140</v>
      </c>
      <c r="L36" s="26">
        <v>143</v>
      </c>
      <c r="M36" s="26">
        <v>142</v>
      </c>
      <c r="N36" s="26">
        <v>160</v>
      </c>
      <c r="O36" s="26">
        <v>169</v>
      </c>
      <c r="P36" s="26">
        <v>147</v>
      </c>
      <c r="Q36" s="24">
        <v>1837</v>
      </c>
      <c r="R36" s="28"/>
      <c r="S36" s="29">
        <v>153.08333333333334</v>
      </c>
      <c r="T36" s="29">
        <v>122.46666666666667</v>
      </c>
      <c r="U36" s="29">
        <v>183.70000000000002</v>
      </c>
    </row>
    <row r="37" spans="1:21" ht="69.95" customHeight="1" x14ac:dyDescent="0.25">
      <c r="A37" s="22">
        <v>22</v>
      </c>
      <c r="B37" s="23" t="s">
        <v>78</v>
      </c>
      <c r="C37" s="24" t="s">
        <v>79</v>
      </c>
      <c r="D37" s="24" t="s">
        <v>80</v>
      </c>
      <c r="E37" s="26">
        <v>1250</v>
      </c>
      <c r="F37" s="26">
        <v>1195</v>
      </c>
      <c r="G37" s="26">
        <v>1414</v>
      </c>
      <c r="H37" s="26">
        <v>1176</v>
      </c>
      <c r="I37" s="26">
        <v>1168</v>
      </c>
      <c r="J37" s="26">
        <v>1219</v>
      </c>
      <c r="K37" s="26">
        <v>1222</v>
      </c>
      <c r="L37" s="26">
        <v>1211</v>
      </c>
      <c r="M37" s="26">
        <v>1222</v>
      </c>
      <c r="N37" s="26">
        <v>1324</v>
      </c>
      <c r="O37" s="26">
        <v>1231</v>
      </c>
      <c r="P37" s="26">
        <v>1184</v>
      </c>
      <c r="Q37" s="24">
        <v>14816</v>
      </c>
      <c r="R37" s="28"/>
      <c r="S37" s="29">
        <v>1234.6666666666667</v>
      </c>
      <c r="T37" s="29">
        <v>987.73333333333335</v>
      </c>
      <c r="U37" s="29">
        <v>1481.6000000000001</v>
      </c>
    </row>
    <row r="38" spans="1:21" ht="69.95" customHeight="1" x14ac:dyDescent="0.25">
      <c r="A38" s="22">
        <v>23</v>
      </c>
      <c r="B38" s="23" t="s">
        <v>81</v>
      </c>
      <c r="C38" s="24" t="s">
        <v>82</v>
      </c>
      <c r="D38" s="24" t="s">
        <v>83</v>
      </c>
      <c r="E38" s="26">
        <v>2200</v>
      </c>
      <c r="F38" s="26">
        <v>2077</v>
      </c>
      <c r="G38" s="26">
        <v>2346</v>
      </c>
      <c r="H38" s="26">
        <v>2174</v>
      </c>
      <c r="I38" s="26">
        <v>2277</v>
      </c>
      <c r="J38" s="26">
        <v>2292</v>
      </c>
      <c r="K38" s="26">
        <v>2248</v>
      </c>
      <c r="L38" s="26">
        <v>2265</v>
      </c>
      <c r="M38" s="26">
        <v>2277</v>
      </c>
      <c r="N38" s="26">
        <v>2298</v>
      </c>
      <c r="O38" s="26">
        <v>2132</v>
      </c>
      <c r="P38" s="26">
        <v>2047</v>
      </c>
      <c r="Q38" s="24">
        <v>26633</v>
      </c>
      <c r="R38" s="28"/>
      <c r="S38" s="29">
        <v>2219.4166666666665</v>
      </c>
      <c r="T38" s="29">
        <v>1775.5333333333333</v>
      </c>
      <c r="U38" s="29">
        <v>2663.2999999999997</v>
      </c>
    </row>
    <row r="39" spans="1:21" ht="69.95" customHeight="1" x14ac:dyDescent="0.25">
      <c r="A39" s="22">
        <v>24</v>
      </c>
      <c r="B39" s="23" t="s">
        <v>84</v>
      </c>
      <c r="C39" s="24" t="s">
        <v>85</v>
      </c>
      <c r="D39" s="24" t="s">
        <v>86</v>
      </c>
      <c r="E39" s="26">
        <v>1143</v>
      </c>
      <c r="F39" s="26">
        <v>1165</v>
      </c>
      <c r="G39" s="26">
        <v>1291</v>
      </c>
      <c r="H39" s="26">
        <v>1120</v>
      </c>
      <c r="I39" s="26">
        <v>1141</v>
      </c>
      <c r="J39" s="26">
        <v>1181</v>
      </c>
      <c r="K39" s="26">
        <v>1175</v>
      </c>
      <c r="L39" s="26">
        <v>1146</v>
      </c>
      <c r="M39" s="26">
        <v>1100</v>
      </c>
      <c r="N39" s="26">
        <v>1142</v>
      </c>
      <c r="O39" s="26">
        <v>1088</v>
      </c>
      <c r="P39" s="26">
        <v>1061</v>
      </c>
      <c r="Q39" s="24">
        <v>13753</v>
      </c>
      <c r="R39" s="28"/>
      <c r="S39" s="29">
        <v>1146.0833333333333</v>
      </c>
      <c r="T39" s="29">
        <v>916.86666666666656</v>
      </c>
      <c r="U39" s="29">
        <v>1375.3</v>
      </c>
    </row>
    <row r="40" spans="1:21" ht="69.95" customHeight="1" x14ac:dyDescent="0.25">
      <c r="A40" s="22">
        <v>25</v>
      </c>
      <c r="B40" s="23" t="s">
        <v>87</v>
      </c>
      <c r="C40" s="24" t="s">
        <v>88</v>
      </c>
      <c r="D40" s="24" t="s">
        <v>89</v>
      </c>
      <c r="E40" s="26">
        <v>726</v>
      </c>
      <c r="F40" s="26">
        <v>759</v>
      </c>
      <c r="G40" s="26">
        <v>845</v>
      </c>
      <c r="H40" s="26">
        <v>801</v>
      </c>
      <c r="I40" s="26">
        <v>759</v>
      </c>
      <c r="J40" s="26">
        <v>802</v>
      </c>
      <c r="K40" s="26">
        <v>754</v>
      </c>
      <c r="L40" s="26">
        <v>690</v>
      </c>
      <c r="M40" s="26">
        <v>746</v>
      </c>
      <c r="N40" s="26">
        <v>783</v>
      </c>
      <c r="O40" s="26">
        <v>817</v>
      </c>
      <c r="P40" s="26">
        <v>873</v>
      </c>
      <c r="Q40" s="24">
        <v>9355</v>
      </c>
      <c r="R40" s="28"/>
      <c r="S40" s="29">
        <v>779.58333333333337</v>
      </c>
      <c r="T40" s="29">
        <v>623.66666666666674</v>
      </c>
      <c r="U40" s="29">
        <v>935.5</v>
      </c>
    </row>
    <row r="41" spans="1:21" ht="69.95" customHeight="1" x14ac:dyDescent="0.25">
      <c r="A41" s="22">
        <v>26</v>
      </c>
      <c r="B41" s="23" t="s">
        <v>90</v>
      </c>
      <c r="C41" s="24" t="s">
        <v>91</v>
      </c>
      <c r="D41" s="24" t="s">
        <v>92</v>
      </c>
      <c r="E41" s="26">
        <v>930</v>
      </c>
      <c r="F41" s="26">
        <v>1038</v>
      </c>
      <c r="G41" s="26">
        <v>1292</v>
      </c>
      <c r="H41" s="26">
        <v>1164</v>
      </c>
      <c r="I41" s="26">
        <v>1148</v>
      </c>
      <c r="J41" s="26">
        <v>1186</v>
      </c>
      <c r="K41" s="26">
        <v>1151</v>
      </c>
      <c r="L41" s="26">
        <v>1161</v>
      </c>
      <c r="M41" s="26">
        <v>1176</v>
      </c>
      <c r="N41" s="26">
        <v>1192</v>
      </c>
      <c r="O41" s="26">
        <v>1114</v>
      </c>
      <c r="P41" s="26">
        <v>1031</v>
      </c>
      <c r="Q41" s="24">
        <v>13583</v>
      </c>
      <c r="R41" s="28"/>
      <c r="S41" s="29">
        <v>1131.9166666666667</v>
      </c>
      <c r="T41" s="29">
        <v>905.53333333333342</v>
      </c>
      <c r="U41" s="29">
        <v>1358.3000000000002</v>
      </c>
    </row>
    <row r="42" spans="1:21" ht="69.95" customHeight="1" x14ac:dyDescent="0.25">
      <c r="A42" s="22">
        <v>27</v>
      </c>
      <c r="B42" s="23" t="s">
        <v>93</v>
      </c>
      <c r="C42" s="24" t="s">
        <v>94</v>
      </c>
      <c r="D42" s="24" t="s">
        <v>80</v>
      </c>
      <c r="E42" s="26">
        <v>246</v>
      </c>
      <c r="F42" s="26">
        <v>238</v>
      </c>
      <c r="G42" s="26">
        <v>284</v>
      </c>
      <c r="H42" s="26">
        <v>229</v>
      </c>
      <c r="I42" s="26">
        <v>208</v>
      </c>
      <c r="J42" s="26">
        <v>215</v>
      </c>
      <c r="K42" s="26">
        <v>221</v>
      </c>
      <c r="L42" s="26">
        <v>234</v>
      </c>
      <c r="M42" s="26">
        <v>248</v>
      </c>
      <c r="N42" s="26">
        <v>241</v>
      </c>
      <c r="O42" s="26">
        <v>259</v>
      </c>
      <c r="P42" s="26">
        <v>264</v>
      </c>
      <c r="Q42" s="24">
        <v>2887</v>
      </c>
      <c r="R42" s="28"/>
      <c r="S42" s="29">
        <v>240.58333333333334</v>
      </c>
      <c r="T42" s="29">
        <v>192.46666666666667</v>
      </c>
      <c r="U42" s="29">
        <v>288.7</v>
      </c>
    </row>
    <row r="43" spans="1:21" ht="69.95" customHeight="1" x14ac:dyDescent="0.25">
      <c r="A43" s="22">
        <v>28</v>
      </c>
      <c r="B43" s="23" t="s">
        <v>95</v>
      </c>
      <c r="C43" s="24" t="s">
        <v>96</v>
      </c>
      <c r="D43" s="24" t="s">
        <v>97</v>
      </c>
      <c r="E43" s="26">
        <v>479</v>
      </c>
      <c r="F43" s="26">
        <v>464</v>
      </c>
      <c r="G43" s="26">
        <v>540</v>
      </c>
      <c r="H43" s="26">
        <v>475</v>
      </c>
      <c r="I43" s="26">
        <v>473</v>
      </c>
      <c r="J43" s="26">
        <v>473</v>
      </c>
      <c r="K43" s="26">
        <v>503</v>
      </c>
      <c r="L43" s="26">
        <v>469</v>
      </c>
      <c r="M43" s="26">
        <v>491</v>
      </c>
      <c r="N43" s="26">
        <v>529</v>
      </c>
      <c r="O43" s="26">
        <v>557</v>
      </c>
      <c r="P43" s="26">
        <v>525</v>
      </c>
      <c r="Q43" s="24">
        <v>5978</v>
      </c>
      <c r="R43" s="28"/>
      <c r="S43" s="29">
        <v>498.16666666666669</v>
      </c>
      <c r="T43" s="29">
        <v>398.53333333333336</v>
      </c>
      <c r="U43" s="29">
        <v>597.80000000000007</v>
      </c>
    </row>
    <row r="44" spans="1:21" ht="69.95" customHeight="1" x14ac:dyDescent="0.25">
      <c r="A44" s="22">
        <v>29</v>
      </c>
      <c r="B44" s="23" t="s">
        <v>98</v>
      </c>
      <c r="C44" s="24" t="s">
        <v>99</v>
      </c>
      <c r="D44" s="24" t="s">
        <v>100</v>
      </c>
      <c r="E44" s="25">
        <v>68</v>
      </c>
      <c r="F44" s="26">
        <v>101</v>
      </c>
      <c r="G44" s="26">
        <v>117</v>
      </c>
      <c r="H44" s="25">
        <v>87</v>
      </c>
      <c r="I44" s="26">
        <v>105</v>
      </c>
      <c r="J44" s="27">
        <v>163</v>
      </c>
      <c r="K44" s="27">
        <v>177</v>
      </c>
      <c r="L44" s="26">
        <v>108</v>
      </c>
      <c r="M44" s="25">
        <v>82</v>
      </c>
      <c r="N44" s="26">
        <v>104</v>
      </c>
      <c r="O44" s="26">
        <v>96</v>
      </c>
      <c r="P44" s="27">
        <v>222</v>
      </c>
      <c r="Q44" s="24">
        <f>SUM(E44:P44)</f>
        <v>1430</v>
      </c>
      <c r="R44" s="28"/>
      <c r="S44" s="29">
        <v>119.16666666666667</v>
      </c>
      <c r="T44" s="29">
        <v>95.333333333333343</v>
      </c>
      <c r="U44" s="29">
        <v>143</v>
      </c>
    </row>
    <row r="45" spans="1:21" ht="69.95" customHeight="1" x14ac:dyDescent="0.25">
      <c r="A45" s="22">
        <v>30</v>
      </c>
      <c r="B45" s="23" t="s">
        <v>101</v>
      </c>
      <c r="C45" s="24" t="s">
        <v>102</v>
      </c>
      <c r="D45" s="24" t="s">
        <v>103</v>
      </c>
      <c r="E45" s="26">
        <v>115</v>
      </c>
      <c r="F45" s="26">
        <v>110</v>
      </c>
      <c r="G45" s="26">
        <v>115</v>
      </c>
      <c r="H45" s="26">
        <v>98</v>
      </c>
      <c r="I45" s="26">
        <v>121</v>
      </c>
      <c r="J45" s="26"/>
      <c r="K45" s="26"/>
      <c r="L45" s="26">
        <v>117</v>
      </c>
      <c r="M45" s="26">
        <v>113</v>
      </c>
      <c r="N45" s="26">
        <v>110</v>
      </c>
      <c r="O45" s="26">
        <v>110</v>
      </c>
      <c r="P45" s="26"/>
      <c r="Q45" s="24">
        <v>1009</v>
      </c>
      <c r="R45" s="28"/>
      <c r="S45" s="29">
        <v>112.11111111111111</v>
      </c>
      <c r="T45" s="29">
        <v>89.688888888888897</v>
      </c>
      <c r="U45" s="29">
        <v>134.53333333333333</v>
      </c>
    </row>
    <row r="46" spans="1:21" ht="69.95" customHeight="1" x14ac:dyDescent="0.25">
      <c r="A46" s="22">
        <v>31</v>
      </c>
      <c r="B46" s="23" t="s">
        <v>104</v>
      </c>
      <c r="C46" s="24" t="s">
        <v>105</v>
      </c>
      <c r="D46" s="24" t="s">
        <v>106</v>
      </c>
      <c r="E46" s="26">
        <v>412</v>
      </c>
      <c r="F46" s="26">
        <v>420</v>
      </c>
      <c r="G46" s="27">
        <v>479</v>
      </c>
      <c r="H46" s="26">
        <v>381</v>
      </c>
      <c r="I46" s="26">
        <v>405</v>
      </c>
      <c r="J46" s="26">
        <v>382</v>
      </c>
      <c r="K46" s="26">
        <v>357</v>
      </c>
      <c r="L46" s="26">
        <v>339</v>
      </c>
      <c r="M46" s="26">
        <v>356</v>
      </c>
      <c r="N46" s="26">
        <v>406</v>
      </c>
      <c r="O46" s="26">
        <v>396</v>
      </c>
      <c r="P46" s="26">
        <v>364</v>
      </c>
      <c r="Q46" s="24">
        <v>4697</v>
      </c>
      <c r="R46" s="28"/>
      <c r="S46" s="29">
        <v>391.41666666666669</v>
      </c>
      <c r="T46" s="29">
        <v>313.13333333333333</v>
      </c>
      <c r="U46" s="29">
        <v>469.70000000000005</v>
      </c>
    </row>
    <row r="47" spans="1:21" ht="69.95" customHeight="1" x14ac:dyDescent="0.25">
      <c r="A47" s="22">
        <v>32</v>
      </c>
      <c r="B47" s="23" t="s">
        <v>107</v>
      </c>
      <c r="C47" s="24" t="s">
        <v>108</v>
      </c>
      <c r="D47" s="24" t="s">
        <v>62</v>
      </c>
      <c r="E47" s="26"/>
      <c r="F47" s="25">
        <v>6</v>
      </c>
      <c r="G47" s="25">
        <v>2</v>
      </c>
      <c r="H47" s="26">
        <v>16</v>
      </c>
      <c r="I47" s="25">
        <v>11</v>
      </c>
      <c r="J47" s="26"/>
      <c r="K47" s="25">
        <v>7</v>
      </c>
      <c r="L47" s="26">
        <v>16</v>
      </c>
      <c r="M47" s="27">
        <v>30</v>
      </c>
      <c r="N47" s="26">
        <v>21</v>
      </c>
      <c r="O47" s="27">
        <v>47</v>
      </c>
      <c r="P47" s="27">
        <v>22</v>
      </c>
      <c r="Q47" s="24">
        <v>178</v>
      </c>
      <c r="R47" s="28"/>
      <c r="S47" s="29">
        <v>17.8</v>
      </c>
      <c r="T47" s="29">
        <v>14.24</v>
      </c>
      <c r="U47" s="29">
        <v>21.36</v>
      </c>
    </row>
    <row r="48" spans="1:21" ht="69.95" customHeight="1" x14ac:dyDescent="0.25">
      <c r="A48" s="22">
        <v>33</v>
      </c>
      <c r="B48" s="23" t="s">
        <v>109</v>
      </c>
      <c r="C48" s="24" t="s">
        <v>110</v>
      </c>
      <c r="D48" s="24" t="s">
        <v>111</v>
      </c>
      <c r="E48" s="26">
        <v>311</v>
      </c>
      <c r="F48" s="26">
        <v>291</v>
      </c>
      <c r="G48" s="26">
        <v>338</v>
      </c>
      <c r="H48" s="26">
        <v>288</v>
      </c>
      <c r="I48" s="26">
        <v>301</v>
      </c>
      <c r="J48" s="26">
        <v>293</v>
      </c>
      <c r="K48" s="26">
        <v>308</v>
      </c>
      <c r="L48" s="26">
        <v>302</v>
      </c>
      <c r="M48" s="26">
        <v>321</v>
      </c>
      <c r="N48" s="26">
        <v>333</v>
      </c>
      <c r="O48" s="26">
        <v>348</v>
      </c>
      <c r="P48" s="26">
        <v>351</v>
      </c>
      <c r="Q48" s="24">
        <v>3785</v>
      </c>
      <c r="R48" s="28"/>
      <c r="S48" s="29">
        <v>315.41666666666669</v>
      </c>
      <c r="T48" s="29">
        <v>252.33333333333334</v>
      </c>
      <c r="U48" s="29">
        <v>378.5</v>
      </c>
    </row>
    <row r="49" spans="1:21" ht="98.25" customHeight="1" x14ac:dyDescent="0.25">
      <c r="A49" s="22">
        <v>34</v>
      </c>
      <c r="B49" s="23" t="s">
        <v>112</v>
      </c>
      <c r="C49" s="24" t="s">
        <v>113</v>
      </c>
      <c r="D49" s="24" t="s">
        <v>114</v>
      </c>
      <c r="E49" s="26">
        <v>800</v>
      </c>
      <c r="F49" s="26">
        <v>806</v>
      </c>
      <c r="G49" s="26">
        <v>900</v>
      </c>
      <c r="H49" s="26">
        <v>726</v>
      </c>
      <c r="I49" s="26">
        <v>843</v>
      </c>
      <c r="J49" s="26">
        <v>845</v>
      </c>
      <c r="K49" s="26">
        <v>891</v>
      </c>
      <c r="L49" s="26">
        <v>881</v>
      </c>
      <c r="M49" s="26">
        <v>942</v>
      </c>
      <c r="N49" s="27">
        <v>1068</v>
      </c>
      <c r="O49" s="26">
        <v>992</v>
      </c>
      <c r="P49" s="26">
        <v>943</v>
      </c>
      <c r="Q49" s="24">
        <v>10637</v>
      </c>
      <c r="R49" s="28"/>
      <c r="S49" s="29">
        <v>886.41666666666663</v>
      </c>
      <c r="T49" s="29">
        <v>709.13333333333333</v>
      </c>
      <c r="U49" s="29">
        <v>1063.7</v>
      </c>
    </row>
    <row r="50" spans="1:21" ht="107.25" customHeight="1" x14ac:dyDescent="0.25">
      <c r="A50" s="22">
        <v>35</v>
      </c>
      <c r="B50" s="23" t="s">
        <v>115</v>
      </c>
      <c r="C50" s="24" t="s">
        <v>116</v>
      </c>
      <c r="D50" s="24" t="s">
        <v>117</v>
      </c>
      <c r="E50" s="26">
        <v>2691</v>
      </c>
      <c r="F50" s="26">
        <v>3061</v>
      </c>
      <c r="G50" s="26">
        <v>3579</v>
      </c>
      <c r="H50" s="26">
        <v>3150</v>
      </c>
      <c r="I50" s="26">
        <v>3227</v>
      </c>
      <c r="J50" s="26">
        <v>3404</v>
      </c>
      <c r="K50" s="26">
        <v>3313</v>
      </c>
      <c r="L50" s="26">
        <v>3155</v>
      </c>
      <c r="M50" s="26">
        <v>3355</v>
      </c>
      <c r="N50" s="26">
        <v>3666</v>
      </c>
      <c r="O50" s="26">
        <v>3438</v>
      </c>
      <c r="P50" s="26">
        <v>3110</v>
      </c>
      <c r="Q50" s="24">
        <v>39149</v>
      </c>
      <c r="R50" s="28"/>
      <c r="S50" s="29">
        <v>3262.4166666666665</v>
      </c>
      <c r="T50" s="29">
        <v>2609.9333333333334</v>
      </c>
      <c r="U50" s="29">
        <v>3914.8999999999996</v>
      </c>
    </row>
    <row r="51" spans="1:21" ht="69.95" customHeight="1" x14ac:dyDescent="0.25">
      <c r="A51" s="22">
        <v>36</v>
      </c>
      <c r="B51" s="23" t="s">
        <v>118</v>
      </c>
      <c r="C51" s="24" t="s">
        <v>119</v>
      </c>
      <c r="D51" s="24" t="s">
        <v>120</v>
      </c>
      <c r="E51" s="26">
        <v>1429</v>
      </c>
      <c r="F51" s="26">
        <v>1476</v>
      </c>
      <c r="G51" s="26">
        <v>1784</v>
      </c>
      <c r="H51" s="26">
        <v>1542</v>
      </c>
      <c r="I51" s="26">
        <v>1580</v>
      </c>
      <c r="J51" s="26">
        <v>1601</v>
      </c>
      <c r="K51" s="26">
        <v>1627</v>
      </c>
      <c r="L51" s="26">
        <v>1614</v>
      </c>
      <c r="M51" s="26">
        <v>1565</v>
      </c>
      <c r="N51" s="26">
        <v>1731</v>
      </c>
      <c r="O51" s="26">
        <v>1717</v>
      </c>
      <c r="P51" s="26">
        <v>1828</v>
      </c>
      <c r="Q51" s="24">
        <v>19494</v>
      </c>
      <c r="R51" s="28"/>
      <c r="S51" s="29">
        <v>1624.5</v>
      </c>
      <c r="T51" s="29">
        <v>1299.5999999999999</v>
      </c>
      <c r="U51" s="29">
        <v>1949.4</v>
      </c>
    </row>
    <row r="52" spans="1:21" ht="69.95" customHeight="1" x14ac:dyDescent="0.25">
      <c r="A52" s="22">
        <v>37</v>
      </c>
      <c r="B52" s="23" t="s">
        <v>121</v>
      </c>
      <c r="C52" s="24" t="s">
        <v>122</v>
      </c>
      <c r="D52" s="24" t="s">
        <v>123</v>
      </c>
      <c r="E52" s="26">
        <v>4797</v>
      </c>
      <c r="F52" s="26">
        <v>5241</v>
      </c>
      <c r="G52" s="26">
        <v>6009</v>
      </c>
      <c r="H52" s="26">
        <v>5423</v>
      </c>
      <c r="I52" s="26">
        <v>5733</v>
      </c>
      <c r="J52" s="26">
        <v>5745</v>
      </c>
      <c r="K52" s="26">
        <v>5520</v>
      </c>
      <c r="L52" s="26">
        <v>5524</v>
      </c>
      <c r="M52" s="26">
        <v>5752</v>
      </c>
      <c r="N52" s="26">
        <v>5886</v>
      </c>
      <c r="O52" s="26">
        <v>5432</v>
      </c>
      <c r="P52" s="26">
        <v>5121</v>
      </c>
      <c r="Q52" s="24">
        <v>66183</v>
      </c>
      <c r="R52" s="28"/>
      <c r="S52" s="29">
        <v>5515.25</v>
      </c>
      <c r="T52" s="29">
        <v>4412.2</v>
      </c>
      <c r="U52" s="29">
        <v>6618.3</v>
      </c>
    </row>
    <row r="53" spans="1:21" ht="69.95" customHeight="1" x14ac:dyDescent="0.25">
      <c r="A53" s="22">
        <v>38</v>
      </c>
      <c r="B53" s="23" t="s">
        <v>124</v>
      </c>
      <c r="C53" s="24" t="s">
        <v>125</v>
      </c>
      <c r="D53" s="24" t="s">
        <v>126</v>
      </c>
      <c r="E53" s="26">
        <v>1080</v>
      </c>
      <c r="F53" s="26">
        <v>1083</v>
      </c>
      <c r="G53" s="26">
        <v>1318</v>
      </c>
      <c r="H53" s="26">
        <v>1197</v>
      </c>
      <c r="I53" s="26">
        <v>1130</v>
      </c>
      <c r="J53" s="26">
        <v>1238</v>
      </c>
      <c r="K53" s="26">
        <v>1164</v>
      </c>
      <c r="L53" s="26">
        <v>1118</v>
      </c>
      <c r="M53" s="26">
        <v>1108</v>
      </c>
      <c r="N53" s="26">
        <v>1200</v>
      </c>
      <c r="O53" s="26">
        <v>1163</v>
      </c>
      <c r="P53" s="26">
        <v>1068</v>
      </c>
      <c r="Q53" s="24">
        <v>13867</v>
      </c>
      <c r="R53" s="28"/>
      <c r="S53" s="29">
        <v>1155.5833333333333</v>
      </c>
      <c r="T53" s="29">
        <v>924.46666666666658</v>
      </c>
      <c r="U53" s="29">
        <v>1386.6999999999998</v>
      </c>
    </row>
    <row r="54" spans="1:21" ht="69.95" customHeight="1" x14ac:dyDescent="0.25">
      <c r="A54" s="22">
        <v>39</v>
      </c>
      <c r="B54" s="23" t="s">
        <v>127</v>
      </c>
      <c r="C54" s="24" t="s">
        <v>128</v>
      </c>
      <c r="D54" s="24" t="s">
        <v>129</v>
      </c>
      <c r="E54" s="26">
        <v>1773</v>
      </c>
      <c r="F54" s="26">
        <v>1984</v>
      </c>
      <c r="G54" s="26">
        <v>2284</v>
      </c>
      <c r="H54" s="26">
        <v>2099</v>
      </c>
      <c r="I54" s="26">
        <v>2141</v>
      </c>
      <c r="J54" s="26">
        <v>2176</v>
      </c>
      <c r="K54" s="26">
        <v>2069</v>
      </c>
      <c r="L54" s="26">
        <v>2158</v>
      </c>
      <c r="M54" s="26">
        <v>2099</v>
      </c>
      <c r="N54" s="26">
        <v>2270</v>
      </c>
      <c r="O54" s="26">
        <v>2267</v>
      </c>
      <c r="P54" s="26">
        <v>2132</v>
      </c>
      <c r="Q54" s="24">
        <v>25452</v>
      </c>
      <c r="R54" s="28"/>
      <c r="S54" s="29">
        <v>2121</v>
      </c>
      <c r="T54" s="29">
        <v>1696.8</v>
      </c>
      <c r="U54" s="29">
        <v>2545.1999999999998</v>
      </c>
    </row>
    <row r="55" spans="1:21" ht="69.95" customHeight="1" x14ac:dyDescent="0.25">
      <c r="A55" s="22">
        <v>40</v>
      </c>
      <c r="B55" s="23" t="s">
        <v>130</v>
      </c>
      <c r="C55" s="24" t="s">
        <v>131</v>
      </c>
      <c r="D55" s="24" t="s">
        <v>132</v>
      </c>
      <c r="E55" s="26">
        <v>377</v>
      </c>
      <c r="F55" s="26">
        <v>352</v>
      </c>
      <c r="G55" s="26">
        <v>368</v>
      </c>
      <c r="H55" s="26">
        <v>338</v>
      </c>
      <c r="I55" s="26">
        <v>313</v>
      </c>
      <c r="J55" s="26">
        <v>311</v>
      </c>
      <c r="K55" s="26">
        <v>368</v>
      </c>
      <c r="L55" s="26">
        <v>345</v>
      </c>
      <c r="M55" s="26">
        <v>392</v>
      </c>
      <c r="N55" s="26">
        <v>369</v>
      </c>
      <c r="O55" s="26">
        <v>326</v>
      </c>
      <c r="P55" s="26">
        <v>330</v>
      </c>
      <c r="Q55" s="24">
        <v>4189</v>
      </c>
      <c r="R55" s="28"/>
      <c r="S55" s="29">
        <v>349.08333333333331</v>
      </c>
      <c r="T55" s="29">
        <v>279.26666666666665</v>
      </c>
      <c r="U55" s="29">
        <v>418.9</v>
      </c>
    </row>
    <row r="56" spans="1:21" ht="69.95" customHeight="1" x14ac:dyDescent="0.25">
      <c r="A56" s="22">
        <v>41</v>
      </c>
      <c r="B56" s="23" t="s">
        <v>133</v>
      </c>
      <c r="C56" s="24" t="s">
        <v>134</v>
      </c>
      <c r="D56" s="24" t="s">
        <v>135</v>
      </c>
      <c r="E56" s="26">
        <v>811</v>
      </c>
      <c r="F56" s="26">
        <v>850</v>
      </c>
      <c r="G56" s="26">
        <v>887</v>
      </c>
      <c r="H56" s="26">
        <v>782</v>
      </c>
      <c r="I56" s="26">
        <v>816</v>
      </c>
      <c r="J56" s="26">
        <v>857</v>
      </c>
      <c r="K56" s="26">
        <v>815</v>
      </c>
      <c r="L56" s="26">
        <v>788</v>
      </c>
      <c r="M56" s="26">
        <v>835</v>
      </c>
      <c r="N56" s="26">
        <v>946</v>
      </c>
      <c r="O56" s="26">
        <v>875</v>
      </c>
      <c r="P56" s="26">
        <v>759</v>
      </c>
      <c r="Q56" s="24">
        <v>10021</v>
      </c>
      <c r="R56" s="28"/>
      <c r="S56" s="29">
        <v>835.08333333333337</v>
      </c>
      <c r="T56" s="29">
        <v>668.06666666666672</v>
      </c>
      <c r="U56" s="29">
        <v>1002.1</v>
      </c>
    </row>
    <row r="57" spans="1:21" ht="69.95" customHeight="1" x14ac:dyDescent="0.25">
      <c r="A57" s="22">
        <v>42</v>
      </c>
      <c r="B57" s="23" t="s">
        <v>136</v>
      </c>
      <c r="C57" s="24" t="s">
        <v>137</v>
      </c>
      <c r="D57" s="24" t="s">
        <v>138</v>
      </c>
      <c r="E57" s="26">
        <v>216</v>
      </c>
      <c r="F57" s="26">
        <v>281</v>
      </c>
      <c r="G57" s="26">
        <v>308</v>
      </c>
      <c r="H57" s="26">
        <v>276</v>
      </c>
      <c r="I57" s="26">
        <v>279</v>
      </c>
      <c r="J57" s="26">
        <v>245</v>
      </c>
      <c r="K57" s="26">
        <v>236</v>
      </c>
      <c r="L57" s="25">
        <v>205</v>
      </c>
      <c r="M57" s="26">
        <v>294</v>
      </c>
      <c r="N57" s="26">
        <v>305</v>
      </c>
      <c r="O57" s="27">
        <v>380</v>
      </c>
      <c r="P57" s="25">
        <v>201</v>
      </c>
      <c r="Q57" s="24">
        <f>SUM(E57:P57)</f>
        <v>3226</v>
      </c>
      <c r="R57" s="28"/>
      <c r="S57" s="29">
        <v>268.83333333333331</v>
      </c>
      <c r="T57" s="29">
        <v>215.06666666666666</v>
      </c>
      <c r="U57" s="29">
        <v>322.59999999999997</v>
      </c>
    </row>
    <row r="58" spans="1:21" ht="69.95" customHeight="1" thickBot="1" x14ac:dyDescent="0.3">
      <c r="A58" s="22">
        <v>43</v>
      </c>
      <c r="B58" s="23" t="s">
        <v>139</v>
      </c>
      <c r="C58" s="24" t="s">
        <v>140</v>
      </c>
      <c r="D58" s="24" t="s">
        <v>141</v>
      </c>
      <c r="E58" s="25">
        <v>94</v>
      </c>
      <c r="F58" s="26">
        <v>133</v>
      </c>
      <c r="G58" s="26">
        <v>157</v>
      </c>
      <c r="H58" s="26">
        <v>162</v>
      </c>
      <c r="I58" s="26">
        <v>125</v>
      </c>
      <c r="J58" s="26">
        <v>144</v>
      </c>
      <c r="K58" s="26">
        <v>120</v>
      </c>
      <c r="L58" s="26">
        <v>152</v>
      </c>
      <c r="M58" s="26">
        <v>162</v>
      </c>
      <c r="N58" s="26">
        <v>175</v>
      </c>
      <c r="O58" s="27">
        <v>202</v>
      </c>
      <c r="P58" s="26">
        <v>154</v>
      </c>
      <c r="Q58" s="24">
        <v>1780</v>
      </c>
      <c r="R58" s="33"/>
      <c r="S58" s="34">
        <v>148.33333333333334</v>
      </c>
      <c r="T58" s="34">
        <v>118.66666666666667</v>
      </c>
      <c r="U58" s="34">
        <v>178</v>
      </c>
    </row>
    <row r="59" spans="1:21" ht="69.95" customHeight="1" thickTop="1" x14ac:dyDescent="0.25">
      <c r="A59" s="35">
        <v>44</v>
      </c>
      <c r="B59" s="36" t="s">
        <v>142</v>
      </c>
      <c r="C59" s="37" t="s">
        <v>143</v>
      </c>
      <c r="D59" s="37" t="s">
        <v>144</v>
      </c>
      <c r="E59" s="38">
        <v>896</v>
      </c>
      <c r="F59" s="38">
        <v>752</v>
      </c>
      <c r="G59" s="39">
        <v>1409</v>
      </c>
      <c r="H59" s="39">
        <v>1261</v>
      </c>
      <c r="I59" s="39">
        <v>1300</v>
      </c>
      <c r="J59" s="39">
        <v>1352</v>
      </c>
      <c r="K59" s="39">
        <v>1236</v>
      </c>
      <c r="L59" s="39">
        <v>1279</v>
      </c>
      <c r="M59" s="39">
        <v>1327</v>
      </c>
      <c r="N59" s="39">
        <v>1404</v>
      </c>
      <c r="O59" s="39">
        <v>1320</v>
      </c>
      <c r="P59" s="39">
        <v>1213</v>
      </c>
      <c r="Q59" s="37">
        <v>14749</v>
      </c>
      <c r="R59" s="40"/>
      <c r="S59" s="41">
        <v>1229.0833333333333</v>
      </c>
      <c r="T59" s="41">
        <v>983.26666666666665</v>
      </c>
      <c r="U59" s="42">
        <v>1474.8999999999999</v>
      </c>
    </row>
    <row r="60" spans="1:21" ht="69.95" customHeight="1" thickBot="1" x14ac:dyDescent="0.3">
      <c r="A60" s="43">
        <v>44</v>
      </c>
      <c r="B60" s="44" t="s">
        <v>145</v>
      </c>
      <c r="C60" s="45" t="s">
        <v>143</v>
      </c>
      <c r="D60" s="45" t="s">
        <v>144</v>
      </c>
      <c r="E60" s="46"/>
      <c r="F60" s="46">
        <v>421</v>
      </c>
      <c r="G60" s="46"/>
      <c r="H60" s="46"/>
      <c r="I60" s="46"/>
      <c r="J60" s="46"/>
      <c r="K60" s="46"/>
      <c r="L60" s="46"/>
      <c r="M60" s="46"/>
      <c r="N60" s="46"/>
      <c r="O60" s="46"/>
      <c r="P60" s="46"/>
      <c r="Q60" s="45">
        <v>421</v>
      </c>
      <c r="R60" s="47"/>
      <c r="S60" s="48">
        <v>421</v>
      </c>
      <c r="T60" s="48">
        <v>336.8</v>
      </c>
      <c r="U60" s="49">
        <v>505.2</v>
      </c>
    </row>
    <row r="61" spans="1:21" ht="69.95" customHeight="1" thickTop="1" x14ac:dyDescent="0.25">
      <c r="A61" s="50">
        <v>45</v>
      </c>
      <c r="B61" s="51" t="s">
        <v>146</v>
      </c>
      <c r="C61" s="52" t="s">
        <v>147</v>
      </c>
      <c r="D61" s="52" t="s">
        <v>148</v>
      </c>
      <c r="E61" s="53">
        <v>692</v>
      </c>
      <c r="F61" s="54">
        <v>786</v>
      </c>
      <c r="G61" s="54">
        <v>896</v>
      </c>
      <c r="H61" s="54">
        <v>847</v>
      </c>
      <c r="I61" s="54">
        <v>810</v>
      </c>
      <c r="J61" s="54">
        <v>894</v>
      </c>
      <c r="K61" s="54">
        <v>871</v>
      </c>
      <c r="L61" s="54">
        <v>895</v>
      </c>
      <c r="M61" s="54">
        <v>922</v>
      </c>
      <c r="N61" s="54">
        <v>948</v>
      </c>
      <c r="O61" s="54">
        <v>1009</v>
      </c>
      <c r="P61" s="54">
        <v>984</v>
      </c>
      <c r="Q61" s="55">
        <v>10554</v>
      </c>
      <c r="R61" s="56"/>
      <c r="S61" s="57">
        <v>879.5</v>
      </c>
      <c r="T61" s="57">
        <v>703.6</v>
      </c>
      <c r="U61" s="57">
        <v>1055.4000000000001</v>
      </c>
    </row>
    <row r="62" spans="1:21" ht="69.95" customHeight="1" x14ac:dyDescent="0.25">
      <c r="A62" s="22">
        <v>46</v>
      </c>
      <c r="B62" s="23" t="s">
        <v>149</v>
      </c>
      <c r="C62" s="24" t="s">
        <v>150</v>
      </c>
      <c r="D62" s="24" t="s">
        <v>72</v>
      </c>
      <c r="E62" s="26">
        <v>706</v>
      </c>
      <c r="F62" s="26">
        <v>627</v>
      </c>
      <c r="G62" s="26">
        <v>778</v>
      </c>
      <c r="H62" s="26">
        <v>639</v>
      </c>
      <c r="I62" s="26">
        <v>681</v>
      </c>
      <c r="J62" s="26">
        <v>739</v>
      </c>
      <c r="K62" s="26">
        <v>634</v>
      </c>
      <c r="L62" s="26">
        <v>624</v>
      </c>
      <c r="M62" s="26">
        <v>644</v>
      </c>
      <c r="N62" s="26">
        <v>717</v>
      </c>
      <c r="O62" s="26">
        <v>699</v>
      </c>
      <c r="P62" s="26">
        <v>686</v>
      </c>
      <c r="Q62" s="24">
        <v>8174</v>
      </c>
      <c r="R62" s="28"/>
      <c r="S62" s="29">
        <v>681.16666666666663</v>
      </c>
      <c r="T62" s="29">
        <v>544.93333333333328</v>
      </c>
      <c r="U62" s="29">
        <v>817.4</v>
      </c>
    </row>
    <row r="63" spans="1:21" ht="69.95" customHeight="1" thickBot="1" x14ac:dyDescent="0.3">
      <c r="A63" s="22">
        <v>47</v>
      </c>
      <c r="B63" s="23" t="s">
        <v>151</v>
      </c>
      <c r="C63" s="24" t="s">
        <v>152</v>
      </c>
      <c r="D63" s="24" t="s">
        <v>153</v>
      </c>
      <c r="E63" s="26">
        <v>582</v>
      </c>
      <c r="F63" s="26">
        <v>610</v>
      </c>
      <c r="G63" s="26">
        <v>689</v>
      </c>
      <c r="H63" s="26">
        <v>614</v>
      </c>
      <c r="I63" s="26">
        <v>620</v>
      </c>
      <c r="J63" s="26">
        <v>603</v>
      </c>
      <c r="K63" s="26">
        <v>588</v>
      </c>
      <c r="L63" s="26">
        <v>579</v>
      </c>
      <c r="M63" s="26">
        <v>610</v>
      </c>
      <c r="N63" s="26">
        <v>641</v>
      </c>
      <c r="O63" s="26">
        <v>591</v>
      </c>
      <c r="P63" s="26">
        <v>602</v>
      </c>
      <c r="Q63" s="24">
        <v>7329</v>
      </c>
      <c r="R63" s="33"/>
      <c r="S63" s="34">
        <v>610.75</v>
      </c>
      <c r="T63" s="34">
        <v>488.6</v>
      </c>
      <c r="U63" s="34">
        <v>732.9</v>
      </c>
    </row>
    <row r="64" spans="1:21" ht="69.95" customHeight="1" thickTop="1" x14ac:dyDescent="0.25">
      <c r="A64" s="35">
        <v>48</v>
      </c>
      <c r="B64" s="36" t="s">
        <v>154</v>
      </c>
      <c r="C64" s="37" t="s">
        <v>155</v>
      </c>
      <c r="D64" s="37" t="s">
        <v>156</v>
      </c>
      <c r="E64" s="39">
        <v>469</v>
      </c>
      <c r="F64" s="39">
        <v>468</v>
      </c>
      <c r="G64" s="39">
        <v>489</v>
      </c>
      <c r="H64" s="39">
        <v>404</v>
      </c>
      <c r="I64" s="39">
        <v>428</v>
      </c>
      <c r="J64" s="58">
        <v>418</v>
      </c>
      <c r="K64" s="39">
        <v>438</v>
      </c>
      <c r="L64" s="39">
        <v>367</v>
      </c>
      <c r="M64" s="39">
        <v>418</v>
      </c>
      <c r="N64" s="39">
        <v>411</v>
      </c>
      <c r="O64" s="39">
        <v>408</v>
      </c>
      <c r="P64" s="39">
        <v>406</v>
      </c>
      <c r="Q64" s="37">
        <f>SUM(E64:P64)</f>
        <v>5124</v>
      </c>
      <c r="R64" s="40"/>
      <c r="S64" s="41">
        <v>427</v>
      </c>
      <c r="T64" s="41">
        <v>341.6</v>
      </c>
      <c r="U64" s="42">
        <v>512.4</v>
      </c>
    </row>
    <row r="65" spans="1:21" ht="69.95" customHeight="1" thickBot="1" x14ac:dyDescent="0.3">
      <c r="A65" s="43">
        <v>48</v>
      </c>
      <c r="B65" s="44" t="s">
        <v>157</v>
      </c>
      <c r="C65" s="45" t="s">
        <v>155</v>
      </c>
      <c r="D65" s="45" t="s">
        <v>156</v>
      </c>
      <c r="E65" s="46"/>
      <c r="F65" s="46"/>
      <c r="G65" s="46"/>
      <c r="H65" s="46"/>
      <c r="I65" s="46"/>
      <c r="J65" s="46"/>
      <c r="K65" s="46"/>
      <c r="L65" s="59">
        <v>1</v>
      </c>
      <c r="M65" s="46">
        <v>23</v>
      </c>
      <c r="N65" s="59">
        <v>16</v>
      </c>
      <c r="O65" s="60">
        <v>40</v>
      </c>
      <c r="P65" s="46">
        <v>25</v>
      </c>
      <c r="Q65" s="45">
        <v>105</v>
      </c>
      <c r="R65" s="47"/>
      <c r="S65" s="48">
        <v>21</v>
      </c>
      <c r="T65" s="48">
        <v>16.8</v>
      </c>
      <c r="U65" s="49">
        <v>25.2</v>
      </c>
    </row>
    <row r="66" spans="1:21" ht="42" customHeight="1" thickTop="1" x14ac:dyDescent="0.25">
      <c r="A66" s="61" t="s">
        <v>158</v>
      </c>
      <c r="B66" s="62"/>
      <c r="C66" s="62"/>
      <c r="D66" s="63"/>
      <c r="E66" s="64">
        <f t="shared" ref="E66:Q66" si="0">SUM(E16:E65)</f>
        <v>46185</v>
      </c>
      <c r="F66" s="64">
        <f t="shared" si="0"/>
        <v>47472</v>
      </c>
      <c r="G66" s="64">
        <f t="shared" si="0"/>
        <v>54123</v>
      </c>
      <c r="H66" s="64">
        <f t="shared" si="0"/>
        <v>47898</v>
      </c>
      <c r="I66" s="64">
        <f t="shared" si="0"/>
        <v>49303</v>
      </c>
      <c r="J66" s="64">
        <f t="shared" si="0"/>
        <v>51051</v>
      </c>
      <c r="K66" s="64">
        <f t="shared" si="0"/>
        <v>49696</v>
      </c>
      <c r="L66" s="64">
        <f t="shared" si="0"/>
        <v>49291</v>
      </c>
      <c r="M66" s="64">
        <f t="shared" si="0"/>
        <v>50004</v>
      </c>
      <c r="N66" s="64">
        <f t="shared" si="0"/>
        <v>53014</v>
      </c>
      <c r="O66" s="64">
        <f t="shared" si="0"/>
        <v>50721</v>
      </c>
      <c r="P66" s="64">
        <f t="shared" si="0"/>
        <v>47967</v>
      </c>
      <c r="Q66" s="65">
        <f t="shared" si="0"/>
        <v>596725</v>
      </c>
      <c r="R66" s="56"/>
      <c r="S66" s="57">
        <v>49727.083333333336</v>
      </c>
      <c r="T66" s="57">
        <v>39781.666666666672</v>
      </c>
      <c r="U66" s="57">
        <v>59672.5</v>
      </c>
    </row>
    <row r="67" spans="1:21" ht="21" customHeight="1" x14ac:dyDescent="0.25"/>
    <row r="68" spans="1:21" ht="21" customHeight="1" x14ac:dyDescent="0.25"/>
    <row r="69" spans="1:21" ht="69.95" customHeight="1" x14ac:dyDescent="0.25">
      <c r="A69" t="s">
        <v>159</v>
      </c>
    </row>
    <row r="80" spans="1:21" ht="69.95" customHeight="1" x14ac:dyDescent="0.25"/>
    <row r="81" ht="69.95" customHeight="1" x14ac:dyDescent="0.25"/>
  </sheetData>
  <mergeCells count="25">
    <mergeCell ref="R13:R15"/>
    <mergeCell ref="S13:S15"/>
    <mergeCell ref="T13:T15"/>
    <mergeCell ref="U13:U15"/>
    <mergeCell ref="E14:P14"/>
    <mergeCell ref="A66:D66"/>
    <mergeCell ref="A13:A15"/>
    <mergeCell ref="B13:B15"/>
    <mergeCell ref="C13:C15"/>
    <mergeCell ref="D13:D15"/>
    <mergeCell ref="E13:P13"/>
    <mergeCell ref="Q13:Q15"/>
    <mergeCell ref="A12:C12"/>
    <mergeCell ref="D12:F12"/>
    <mergeCell ref="G12:I12"/>
    <mergeCell ref="J12:M12"/>
    <mergeCell ref="N12:Q12"/>
    <mergeCell ref="R12:U12"/>
    <mergeCell ref="A10:U10"/>
    <mergeCell ref="A11:C11"/>
    <mergeCell ref="D11:F11"/>
    <mergeCell ref="G11:I11"/>
    <mergeCell ref="J11:M11"/>
    <mergeCell ref="N11:Q11"/>
    <mergeCell ref="R11:U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Radomski Paweł</dc:creator>
  <cp:lastModifiedBy>Radomski Paweł</cp:lastModifiedBy>
  <dcterms:created xsi:type="dcterms:W3CDTF">2024-12-17T11:47:59Z</dcterms:created>
  <dcterms:modified xsi:type="dcterms:W3CDTF">2024-12-17T11:48:38Z</dcterms:modified>
</cp:coreProperties>
</file>